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- web stranica\CEGH\"/>
    </mc:Choice>
  </mc:AlternateContent>
  <xr:revisionPtr revIDLastSave="0" documentId="13_ncr:1_{D333A01F-E631-46B9-B5F4-347FDA8DDD8A}" xr6:coauthVersionLast="47" xr6:coauthVersionMax="47" xr10:uidLastSave="{00000000-0000-0000-0000-000000000000}"/>
  <bookViews>
    <workbookView xWindow="-108" yWindow="-108" windowWidth="23256" windowHeight="12456" firstSheet="2" activeTab="3" xr2:uid="{00000000-000D-0000-FFFF-FFFF00000000}"/>
  </bookViews>
  <sheets>
    <sheet name="CEGH 24-25" sheetId="133" r:id="rId1"/>
    <sheet name="CEGH 23-24" sheetId="116" r:id="rId2"/>
    <sheet name="CEGH 22-23" sheetId="131" r:id="rId3"/>
    <sheet name="graf" sheetId="118" r:id="rId4"/>
    <sheet name="10-24" sheetId="121" r:id="rId5"/>
    <sheet name="11-24" sheetId="134" r:id="rId6"/>
    <sheet name="12-24" sheetId="135" r:id="rId7"/>
    <sheet name="1-25" sheetId="136" r:id="rId8"/>
    <sheet name="2-25" sheetId="137" r:id="rId9"/>
    <sheet name="3-25" sheetId="138" r:id="rId10"/>
    <sheet name="4-25" sheetId="139" r:id="rId11"/>
    <sheet name="5-25" sheetId="141" r:id="rId12"/>
    <sheet name="6-25" sheetId="142" r:id="rId13"/>
    <sheet name="podaci" sheetId="117" r:id="rId14"/>
  </sheets>
  <definedNames>
    <definedName name="_xlnm._FilterDatabase" localSheetId="6" hidden="1">'12-24'!#REF!</definedName>
    <definedName name="_xlnm._FilterDatabase" localSheetId="10" hidden="1">'4-25'!#REF!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33" l="1"/>
  <c r="M25" i="142"/>
  <c r="M31" i="142"/>
  <c r="M30" i="142"/>
  <c r="M29" i="142"/>
  <c r="M28" i="142"/>
  <c r="M27" i="142"/>
  <c r="M26" i="142"/>
  <c r="M24" i="142"/>
  <c r="M23" i="142"/>
  <c r="M22" i="142"/>
  <c r="M21" i="142"/>
  <c r="M20" i="142"/>
  <c r="M19" i="142"/>
  <c r="M18" i="142"/>
  <c r="M17" i="142"/>
  <c r="M16" i="142"/>
  <c r="M15" i="142"/>
  <c r="M14" i="142"/>
  <c r="M13" i="142"/>
  <c r="M12" i="142"/>
  <c r="M11" i="142"/>
  <c r="M10" i="142"/>
  <c r="M9" i="142"/>
  <c r="M8" i="142"/>
  <c r="M7" i="142"/>
  <c r="M6" i="142"/>
  <c r="M5" i="142"/>
  <c r="M4" i="142"/>
  <c r="M3" i="142"/>
  <c r="M2" i="142"/>
  <c r="I36" i="133"/>
  <c r="M31" i="141"/>
  <c r="M32" i="141"/>
  <c r="M28" i="141"/>
  <c r="M29" i="141"/>
  <c r="M30" i="141"/>
  <c r="M27" i="141"/>
  <c r="M26" i="141"/>
  <c r="M25" i="141"/>
  <c r="M23" i="141"/>
  <c r="M24" i="141"/>
  <c r="M16" i="141"/>
  <c r="M17" i="141"/>
  <c r="M18" i="141"/>
  <c r="M19" i="141"/>
  <c r="M20" i="141"/>
  <c r="M21" i="141"/>
  <c r="M22" i="141"/>
  <c r="M15" i="141"/>
  <c r="M14" i="141"/>
  <c r="M13" i="141"/>
  <c r="M12" i="141"/>
  <c r="M11" i="141"/>
  <c r="M8" i="141"/>
  <c r="M9" i="141"/>
  <c r="M10" i="141"/>
  <c r="M7" i="141"/>
  <c r="M6" i="141"/>
  <c r="M5" i="141"/>
  <c r="M4" i="141"/>
  <c r="B916" i="117"/>
  <c r="B917" i="117"/>
  <c r="B918" i="117"/>
  <c r="B919" i="117"/>
  <c r="B920" i="117"/>
  <c r="B921" i="117"/>
  <c r="B922" i="117"/>
  <c r="B923" i="117"/>
  <c r="B924" i="117"/>
  <c r="B925" i="117"/>
  <c r="B926" i="117"/>
  <c r="B927" i="117"/>
  <c r="B928" i="117"/>
  <c r="B929" i="117"/>
  <c r="B930" i="117"/>
  <c r="B931" i="117"/>
  <c r="B932" i="117"/>
  <c r="B933" i="117"/>
  <c r="B934" i="117"/>
  <c r="B935" i="117"/>
  <c r="B936" i="117"/>
  <c r="B937" i="117"/>
  <c r="B938" i="117"/>
  <c r="B939" i="117"/>
  <c r="B940" i="117"/>
  <c r="B941" i="117"/>
  <c r="B942" i="117"/>
  <c r="B943" i="117"/>
  <c r="B944" i="117"/>
  <c r="B915" i="117"/>
  <c r="M3" i="141"/>
  <c r="M2" i="141"/>
  <c r="M31" i="139"/>
  <c r="M19" i="139"/>
  <c r="M20" i="139"/>
  <c r="M21" i="139"/>
  <c r="M22" i="139"/>
  <c r="M30" i="139"/>
  <c r="M29" i="139"/>
  <c r="M28" i="139"/>
  <c r="M27" i="139"/>
  <c r="M26" i="139"/>
  <c r="H36" i="133"/>
  <c r="M25" i="139"/>
  <c r="M24" i="139"/>
  <c r="M23" i="139"/>
  <c r="M16" i="139"/>
  <c r="M17" i="139"/>
  <c r="M18" i="139"/>
  <c r="M15" i="139"/>
  <c r="M14" i="139"/>
  <c r="M13" i="139"/>
  <c r="M12" i="139"/>
  <c r="M11" i="139"/>
  <c r="M10" i="139"/>
  <c r="M9" i="139"/>
  <c r="M8" i="139"/>
  <c r="M7" i="139"/>
  <c r="M6" i="139"/>
  <c r="M5" i="139"/>
  <c r="M4" i="139"/>
  <c r="M3" i="139"/>
  <c r="M2" i="139"/>
  <c r="M22" i="138"/>
  <c r="M23" i="138"/>
  <c r="M24" i="138"/>
  <c r="M25" i="138"/>
  <c r="M26" i="138"/>
  <c r="M27" i="138"/>
  <c r="M28" i="138"/>
  <c r="M29" i="138"/>
  <c r="M30" i="138"/>
  <c r="M31" i="138"/>
  <c r="M32" i="138"/>
  <c r="G36" i="133"/>
  <c r="M20" i="138"/>
  <c r="M21" i="138"/>
  <c r="M19" i="138"/>
  <c r="M12" i="138"/>
  <c r="M13" i="138"/>
  <c r="M14" i="138"/>
  <c r="M15" i="138"/>
  <c r="M16" i="138"/>
  <c r="M17" i="138"/>
  <c r="M18" i="138"/>
  <c r="M11" i="138"/>
  <c r="M6" i="138"/>
  <c r="M7" i="138"/>
  <c r="M8" i="138"/>
  <c r="M9" i="138"/>
  <c r="M10" i="138"/>
  <c r="M3" i="138"/>
  <c r="M4" i="138"/>
  <c r="M5" i="138"/>
  <c r="M2" i="138"/>
  <c r="F36" i="133"/>
  <c r="M29" i="137"/>
  <c r="M28" i="137"/>
  <c r="M27" i="137"/>
  <c r="M26" i="137"/>
  <c r="M25" i="137"/>
  <c r="M24" i="137"/>
  <c r="M23" i="137"/>
  <c r="M22" i="137"/>
  <c r="M21" i="137"/>
  <c r="M20" i="137"/>
  <c r="M19" i="137"/>
  <c r="M18" i="137"/>
  <c r="M17" i="137"/>
  <c r="M16" i="137"/>
  <c r="M15" i="137"/>
  <c r="M14" i="137"/>
  <c r="M13" i="137"/>
  <c r="M12" i="137"/>
  <c r="M11" i="137"/>
  <c r="M10" i="137"/>
  <c r="M9" i="137"/>
  <c r="M8" i="137"/>
  <c r="M7" i="137"/>
  <c r="M6" i="137"/>
  <c r="M5" i="137"/>
  <c r="M4" i="137"/>
  <c r="M3" i="137"/>
  <c r="N33" i="136"/>
  <c r="M2" i="137"/>
  <c r="E36" i="133"/>
  <c r="M31" i="136"/>
  <c r="M32" i="136"/>
  <c r="M25" i="136"/>
  <c r="M26" i="136"/>
  <c r="M27" i="136"/>
  <c r="M28" i="136"/>
  <c r="M29" i="136"/>
  <c r="M30" i="136"/>
  <c r="M22" i="136"/>
  <c r="M23" i="136"/>
  <c r="M24" i="136"/>
  <c r="M2" i="136"/>
  <c r="M33" i="136" s="1"/>
  <c r="M4" i="136"/>
  <c r="M5" i="136"/>
  <c r="M6" i="136"/>
  <c r="M7" i="136"/>
  <c r="M8" i="136"/>
  <c r="M9" i="136"/>
  <c r="M10" i="136"/>
  <c r="M11" i="136"/>
  <c r="M12" i="136"/>
  <c r="M13" i="136"/>
  <c r="M14" i="136"/>
  <c r="M15" i="136"/>
  <c r="M16" i="136"/>
  <c r="M17" i="136"/>
  <c r="M18" i="136"/>
  <c r="M19" i="136"/>
  <c r="M20" i="136"/>
  <c r="M21" i="136"/>
  <c r="M3" i="136"/>
  <c r="D36" i="133"/>
  <c r="M31" i="135"/>
  <c r="M32" i="135"/>
  <c r="M25" i="135"/>
  <c r="M26" i="135"/>
  <c r="M27" i="135"/>
  <c r="M28" i="135"/>
  <c r="M29" i="135"/>
  <c r="M30" i="135"/>
  <c r="M22" i="135"/>
  <c r="M23" i="135"/>
  <c r="M24" i="135"/>
  <c r="M7" i="135"/>
  <c r="M8" i="135"/>
  <c r="M9" i="135"/>
  <c r="M10" i="135"/>
  <c r="M11" i="135"/>
  <c r="M12" i="135"/>
  <c r="M13" i="135"/>
  <c r="M14" i="135"/>
  <c r="M15" i="135"/>
  <c r="M16" i="135"/>
  <c r="M17" i="135"/>
  <c r="M18" i="135"/>
  <c r="M19" i="135"/>
  <c r="M20" i="135"/>
  <c r="M21" i="135"/>
  <c r="M3" i="135"/>
  <c r="M4" i="135"/>
  <c r="M5" i="135"/>
  <c r="M6" i="135"/>
  <c r="M2" i="135"/>
  <c r="L30" i="134"/>
  <c r="L31" i="134"/>
  <c r="L29" i="134"/>
  <c r="L20" i="134"/>
  <c r="L21" i="134"/>
  <c r="L22" i="134"/>
  <c r="L23" i="134"/>
  <c r="L24" i="134"/>
  <c r="L25" i="134"/>
  <c r="L26" i="134"/>
  <c r="L27" i="134"/>
  <c r="L28" i="134"/>
  <c r="L17" i="134"/>
  <c r="L18" i="134"/>
  <c r="L19" i="134"/>
  <c r="M32" i="142" l="1"/>
  <c r="M33" i="141"/>
  <c r="M32" i="139"/>
  <c r="M33" i="138"/>
  <c r="M30" i="137"/>
  <c r="M33" i="135"/>
  <c r="C36" i="133"/>
  <c r="L15" i="134"/>
  <c r="L16" i="134"/>
  <c r="L14" i="134"/>
  <c r="L13" i="134"/>
  <c r="L12" i="134"/>
  <c r="L11" i="134"/>
  <c r="L10" i="134"/>
  <c r="L9" i="134"/>
  <c r="L8" i="134"/>
  <c r="L7" i="134"/>
  <c r="L6" i="134"/>
  <c r="L5" i="134"/>
  <c r="L4" i="134"/>
  <c r="L3" i="134"/>
  <c r="L2" i="134"/>
  <c r="L32" i="121"/>
  <c r="L26" i="121"/>
  <c r="L27" i="121"/>
  <c r="L28" i="121"/>
  <c r="L29" i="121"/>
  <c r="L30" i="121"/>
  <c r="L31" i="121"/>
  <c r="L23" i="121"/>
  <c r="L24" i="121"/>
  <c r="L25" i="121"/>
  <c r="B36" i="133"/>
  <c r="M36" i="116"/>
  <c r="L36" i="116"/>
  <c r="K36" i="116"/>
  <c r="J36" i="116"/>
  <c r="L32" i="134" l="1"/>
  <c r="I36" i="116"/>
  <c r="H36" i="116"/>
  <c r="G36" i="116"/>
  <c r="F36" i="116"/>
  <c r="M36" i="131"/>
  <c r="L36" i="131"/>
  <c r="K36" i="131"/>
  <c r="J36" i="131"/>
  <c r="I36" i="131"/>
  <c r="H36" i="131"/>
  <c r="G36" i="131"/>
  <c r="F36" i="131"/>
  <c r="E36" i="131"/>
  <c r="D36" i="131"/>
  <c r="C36" i="131"/>
  <c r="B36" i="131"/>
  <c r="E36" i="116" l="1"/>
  <c r="D36" i="116"/>
  <c r="L21" i="121"/>
  <c r="L22" i="121"/>
  <c r="L18" i="121"/>
  <c r="L19" i="121"/>
  <c r="L20" i="121"/>
  <c r="L16" i="121"/>
  <c r="L11" i="121"/>
  <c r="L12" i="121"/>
  <c r="L13" i="121"/>
  <c r="L14" i="121"/>
  <c r="L15" i="121"/>
  <c r="L17" i="121"/>
  <c r="L3" i="121"/>
  <c r="L4" i="121"/>
  <c r="L5" i="121"/>
  <c r="L6" i="121"/>
  <c r="L7" i="121"/>
  <c r="L8" i="121"/>
  <c r="L9" i="121"/>
  <c r="L10" i="121"/>
  <c r="L2" i="121"/>
  <c r="L33" i="121" s="1"/>
  <c r="C36" i="116" l="1"/>
  <c r="B36" i="1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ubravka\Documents\Moji izvori podataka\srvarhiv MARIS_EDW Komunalne djelatnosti.odc" keepAlive="1" name="srvarhiv MARIS_EDW Komunalne djelatnosti" type="5" refreshedVersion="4" background="1">
    <dbPr connection="Provider=MSOLAP.4;Integrated Security=SSPI;Persist Security Info=True;Initial Catalog=MARIS_EDW;Data Source=srvarhiv;MDX Compatibility=1;Safety Options=2;MDX Missing Member Mode=Error" command="Komunalne djelatnosti" commandType="1"/>
    <olapPr sendLocale="1" rowDrillCount="1000"/>
  </connection>
  <connection id="2" xr16:uid="{00000000-0015-0000-FFFF-FFFF01000000}" keepAlive="1" name="srvarhiv MARIS_EDW Komunalne djelatnosti1" type="5" refreshedVersion="6" background="1" saveData="1">
    <dbPr connection="Provider=MSOLAP.8;Integrated Security=SSPI;Persist Security Info=True;Initial Catalog=MARIS_EDW;Data Source=vm-bi;MDX Compatibility=1;Safety Options=2;MDX Missing Member Mode=Error;Update Isolation Level=2" command="Komunalne djelatnosti" commandType="1"/>
    <olapPr sendLocale="1" rowDrillCount="1000"/>
  </connection>
</connections>
</file>

<file path=xl/sharedStrings.xml><?xml version="1.0" encoding="utf-8"?>
<sst xmlns="http://schemas.openxmlformats.org/spreadsheetml/2006/main" count="709" uniqueCount="263">
  <si>
    <t>MJESEC</t>
  </si>
  <si>
    <t>GODINA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</si>
  <si>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</si>
  <si>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</si>
  <si>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</si>
  <si>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</si>
  <si>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</si>
  <si>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</si>
  <si>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</si>
  <si>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</si>
  <si>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</si>
  <si>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</si>
  <si>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</si>
  <si>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</si>
  <si>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Srednja</t>
  </si>
  <si>
    <t xml:space="preserve">Pregled dnevnih cijena s izračunom aritmetičke sredine u svrhu praćenja kretanja cijene za korisnike koji imaju sklopljen                         </t>
  </si>
  <si>
    <t>DATUM</t>
  </si>
  <si>
    <t>CEGIHX</t>
  </si>
  <si>
    <t>Trading Day</t>
  </si>
  <si>
    <t>Contract</t>
  </si>
  <si>
    <t>Open</t>
  </si>
  <si>
    <t>High</t>
  </si>
  <si>
    <t>Low</t>
  </si>
  <si>
    <t>Close</t>
  </si>
  <si>
    <t>Volume acc.</t>
  </si>
  <si>
    <t>Trades</t>
  </si>
  <si>
    <t>CEGHEDI</t>
  </si>
  <si>
    <t>VWAP</t>
  </si>
  <si>
    <t>CEGHIX</t>
  </si>
  <si>
    <t>-</t>
  </si>
  <si>
    <t>CEGHIX-average</t>
  </si>
  <si>
    <r>
      <t xml:space="preserve">    ugovor vezan uz CEGH od 1. listopada 2023. do 30. rujna 2024.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</si>
  <si>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2022. do 30. rujna 2023.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</si>
  <si>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2024. do 30. rujna 2025.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</si>
  <si>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t>CEGH VTP DA 2024-10-14</t>
  </si>
  <si>
    <t>CEGH VTP WE 2024-10-12/13</t>
  </si>
  <si>
    <t>CEGH VTP DA 2024-10-11</t>
  </si>
  <si>
    <t>CEGH VTP DA 2024-10-10</t>
  </si>
  <si>
    <t>CEGH VTP DA 2024-10-09</t>
  </si>
  <si>
    <t>CEGH VTP DA 2024-10-08</t>
  </si>
  <si>
    <t>CEGH VTP DA 2024-10-07</t>
  </si>
  <si>
    <t>CEGH VTP WE 2024-10-05/06</t>
  </si>
  <si>
    <t>CEGH VTP DA 2024-10-04</t>
  </si>
  <si>
    <t>CEGH VTP DA 2024-10-03</t>
  </si>
  <si>
    <t>CEGH VTP DA 2024-10-02</t>
  </si>
  <si>
    <t>CEGH VTP DA 2024-10-01</t>
  </si>
  <si>
    <t>CEGH VTP DA 2024-10-21</t>
  </si>
  <si>
    <t>CEGH VTP WE 2024-10-19/20</t>
  </si>
  <si>
    <t>CEGH VTP DA 2024-10-18</t>
  </si>
  <si>
    <t>CEGH VTP DA 2024-10-17</t>
  </si>
  <si>
    <t>CEGH VTP DA 2024-10-16</t>
  </si>
  <si>
    <t>CEGH VTP DA 2024-10-15</t>
  </si>
  <si>
    <t>CEGH VTP DA 2024-10-24</t>
  </si>
  <si>
    <t>CEGH VTP DA 2024-10-23</t>
  </si>
  <si>
    <t>CEGH VTP DA 2024-10-22</t>
  </si>
  <si>
    <t>CEGH VTP DA 2024-10-30</t>
  </si>
  <si>
    <t>CEGH VTP DA 2024-10-29</t>
  </si>
  <si>
    <t>CEGH VTP DA 2024-10-28</t>
  </si>
  <si>
    <t>CEGH VTP WE 2024-10-26/27</t>
  </si>
  <si>
    <t>CEGH VTP DA 2024-10-25</t>
  </si>
  <si>
    <t>CEGH VTP DA 2024-10-31</t>
  </si>
  <si>
    <t>CEGH VTP DA 2024-11-13</t>
  </si>
  <si>
    <t>CEGH VTP DA 2024-11-12</t>
  </si>
  <si>
    <t>CEGH VTP DA 2024-11-11</t>
  </si>
  <si>
    <t>CEGH VTP WE 2024-11-09/10</t>
  </si>
  <si>
    <t>CEGH VTP DA 2024-11-08</t>
  </si>
  <si>
    <t>CEGH VTP DA 2024-11-07</t>
  </si>
  <si>
    <t>CEGH VTP DA 2024-11-06</t>
  </si>
  <si>
    <t>CEGH VTP DA 2024-11-05</t>
  </si>
  <si>
    <t>CEGH VTP DA 2024-11-04</t>
  </si>
  <si>
    <t>CEGH VTP WE 2024-11-02/03</t>
  </si>
  <si>
    <t>CEGH VTP DA 2024-11-01</t>
  </si>
  <si>
    <t>CEGH VTP DA 2024-11-15</t>
  </si>
  <si>
    <t>CEGH VTP DA 2024-11-14</t>
  </si>
  <si>
    <t>CEGH VTP DA 2024-11-18</t>
  </si>
  <si>
    <t>CEGH VTP WE 2024-11-16/17</t>
  </si>
  <si>
    <t>CEGH VTP DA 2024-11-27</t>
  </si>
  <si>
    <t>CEGH VTP DA 2024-11-26</t>
  </si>
  <si>
    <t>CEGH VTP DA 2024-11-25</t>
  </si>
  <si>
    <t>CEGH VTP WE 2024-11-23/24</t>
  </si>
  <si>
    <t>CEGH VTP DA 2024-11-22</t>
  </si>
  <si>
    <t>CEGH VTP DA 2024-11-21</t>
  </si>
  <si>
    <t>CEGH VTP DA 2024-11-20</t>
  </si>
  <si>
    <t>CEGH VTP DA 2024-11-19</t>
  </si>
  <si>
    <t>CEGH VTP DA 2024-11-28</t>
  </si>
  <si>
    <t>CEGH VTP WE 2024-11-30/01</t>
  </si>
  <si>
    <t>CEGH VTP DA 2024-11-29</t>
  </si>
  <si>
    <t>CEGH VTP DA 2024-12-05</t>
  </si>
  <si>
    <t>CEGH VTP DA 2024-12-04</t>
  </si>
  <si>
    <t>CEGH VTP DA 2024-12-03</t>
  </si>
  <si>
    <t>CEGH VTP DA 2024-12-02</t>
  </si>
  <si>
    <t>CEGH VTP DA 2024-12-20</t>
  </si>
  <si>
    <t>CEGH VTP DA 2024-12-19</t>
  </si>
  <si>
    <t>CEGH VTP DA 2024-12-18</t>
  </si>
  <si>
    <t>CEGH VTP DA 2024-12-17</t>
  </si>
  <si>
    <t>CEGH VTP DA 2024-12-16</t>
  </si>
  <si>
    <t>CEGH VTP WE 2024-12-14/15</t>
  </si>
  <si>
    <t>CEGH VTP DA 2024-12-13</t>
  </si>
  <si>
    <t>CEGH VTP DA 2024-12-12</t>
  </si>
  <si>
    <t>CEGH VTP DA 2024-12-11</t>
  </si>
  <si>
    <t>CEGH VTP DA 2024-12-10</t>
  </si>
  <si>
    <t>CEGH VTP DA 2024-12-09</t>
  </si>
  <si>
    <t>CEGH VTP WE 2024-12-07/08</t>
  </si>
  <si>
    <t>CEGH VTP DA 2024-12-06</t>
  </si>
  <si>
    <t>CEGH VTP DA 2024-12-23</t>
  </si>
  <si>
    <t>CEGH VTP WE 2024-12-21/22</t>
  </si>
  <si>
    <t>CEGH VTP DA 2024-12-27</t>
  </si>
  <si>
    <t>CEGH VTP DA 2024-12-24</t>
  </si>
  <si>
    <t>CEGH VTP DA 2024-12-30</t>
  </si>
  <si>
    <t>CEGH VTP WE 2024-12-28/29</t>
  </si>
  <si>
    <t>CEGH VTP DA 2024-12-31</t>
  </si>
  <si>
    <t>CEGH VTP DA 2025-01-20</t>
  </si>
  <si>
    <t>CEGH VTP WE 2025-01-18/19</t>
  </si>
  <si>
    <t>CEGH VTP DA 2025-01-17</t>
  </si>
  <si>
    <t>CEGH VTP DA 2025-01-16</t>
  </si>
  <si>
    <t>CEGH VTP DA 2025-01-15</t>
  </si>
  <si>
    <t>CEGH VTP DA 2025-01-14</t>
  </si>
  <si>
    <t>CEGH VTP DA 2025-01-13</t>
  </si>
  <si>
    <t>CEGH VTP WE 2025-01-11/12</t>
  </si>
  <si>
    <t>CEGH VTP DA 2025-01-10</t>
  </si>
  <si>
    <t>CEGH VTP DA 2025-01-09</t>
  </si>
  <si>
    <t>CEGH VTP DA 2025-01-08</t>
  </si>
  <si>
    <t>CEGH VTP DA 2025-01-07</t>
  </si>
  <si>
    <t>CEGH VTP DA 2025-01-06</t>
  </si>
  <si>
    <t>CEGH VTP WE 2025-01-04/05</t>
  </si>
  <si>
    <t>CEGH VTP DA 2025-01-03</t>
  </si>
  <si>
    <t>CEGH VTP DA 2025-01-02</t>
  </si>
  <si>
    <t>CEGH VTP DA 2025-01-23</t>
  </si>
  <si>
    <t>CEGH VTP DA 2025-01-22</t>
  </si>
  <si>
    <t>CEGH VTP DA 2025-01-21</t>
  </si>
  <si>
    <t>CEGH VTP DA 2025-01-29</t>
  </si>
  <si>
    <t>CEGH VTP DA 2025-01-28</t>
  </si>
  <si>
    <t>CEGH VTP DA 2025-01-27</t>
  </si>
  <si>
    <t>CEGH VTP WE 2025-01-25/26</t>
  </si>
  <si>
    <t>CEGH VTP DA 2025-01-24</t>
  </si>
  <si>
    <t>CEGH VTP DA 2025-02-04</t>
  </si>
  <si>
    <t>CEGH VTP DA 2025-02-03</t>
  </si>
  <si>
    <t>CEGH VTP WE 2025-02-01/02</t>
  </si>
  <si>
    <t>CEGH VTP DA 2025-01-31</t>
  </si>
  <si>
    <t>CEGH VTP DA 2025-01-30</t>
  </si>
  <si>
    <t>CEGH VTP DA 2025-02-06</t>
  </si>
  <si>
    <t>CEGH VTP DA 2025-02-05</t>
  </si>
  <si>
    <t>INA</t>
  </si>
  <si>
    <t>CEGH VTP DA 2025-02-07</t>
  </si>
  <si>
    <t>CEGH VTP DA 2025-02-10</t>
  </si>
  <si>
    <t>CEGH VTP WE 2025-02-08/09</t>
  </si>
  <si>
    <t>CEGH VTP DA 2025-02-12</t>
  </si>
  <si>
    <t>CEGH VTP DA 2025-02-11</t>
  </si>
  <si>
    <t>CEGH VTP DA 2025-02-18</t>
  </si>
  <si>
    <t>CEGH VTP DA 2025-02-17</t>
  </si>
  <si>
    <t>CEGH VTP WE 2025-02-15/16</t>
  </si>
  <si>
    <t>CEGH VTP DA 2025-02-14</t>
  </si>
  <si>
    <t>CEGH VTP DA 2025-02-13</t>
  </si>
  <si>
    <t>CEGH VTP DA 2025-02-20</t>
  </si>
  <si>
    <t>CEGH VTP DA 2025-02-19</t>
  </si>
  <si>
    <t>CEGH VTP DA 2025-02-24</t>
  </si>
  <si>
    <t>CEGH VTP WE 2025-02-22/23</t>
  </si>
  <si>
    <t>CEGH VTP DA 2025-02-21</t>
  </si>
  <si>
    <t>CEGH VTP DA 2025-02-26</t>
  </si>
  <si>
    <t>CEGH VTP DA 2025-02-25</t>
  </si>
  <si>
    <t>CEGH VTP DA 2025-02-28</t>
  </si>
  <si>
    <t>CEGH VTP DA 2025-02-27</t>
  </si>
  <si>
    <t>CEGH VTP DA 2025-03-04</t>
  </si>
  <si>
    <t>CEGH VTP DA 2025-03-03</t>
  </si>
  <si>
    <t>CEGH VTP WE 2025-03-01/02</t>
  </si>
  <si>
    <t>CEGH VTP DA 2025-03-10</t>
  </si>
  <si>
    <t>CEGH VTP WE 2025-03-08/09</t>
  </si>
  <si>
    <t>CEGH VTP DA 2025-03-07</t>
  </si>
  <si>
    <t>CEGH VTP DA 2025-03-06</t>
  </si>
  <si>
    <t>CEGH VTP DA 2025-03-05</t>
  </si>
  <si>
    <t>CEGH VTP DA 2025-03-13</t>
  </si>
  <si>
    <t>CEGH VTP DA 2025-03-12</t>
  </si>
  <si>
    <t>CEGH VTP DA 2025-03-11</t>
  </si>
  <si>
    <t>CEGH VTP DA 2025-03-17</t>
  </si>
  <si>
    <t>CEGH VTP WE 2025-03-15/16</t>
  </si>
  <si>
    <t>CEGH VTP DA 2025-03-14</t>
  </si>
  <si>
    <t>CEGH VTP DA 2025-03-18</t>
  </si>
  <si>
    <t>CEGH VTP DA 2025-03-20</t>
  </si>
  <si>
    <t>CEGH VTP DA 2025-03-19</t>
  </si>
  <si>
    <t>CEGH VTP DA 2025-03-31</t>
  </si>
  <si>
    <t>CEGH VTP WE 2025-03-29/30</t>
  </si>
  <si>
    <t>CEGH VTP DA 2025-03-28</t>
  </si>
  <si>
    <t>CEGH VTP DA 2025-03-27</t>
  </si>
  <si>
    <t>CEGH VTP DA 2025-03-26</t>
  </si>
  <si>
    <t>CEGH VTP DA 2025-03-25</t>
  </si>
  <si>
    <t>CEGH VTP DA 2025-03-24</t>
  </si>
  <si>
    <t>CEGH VTP WE 2025-03-22/23</t>
  </si>
  <si>
    <t>CEGH VTP DA 2025-03-21</t>
  </si>
  <si>
    <t>CEGH VTP DA 2025-04-03</t>
  </si>
  <si>
    <t>CEGH VTP DA 2025-04-02</t>
  </si>
  <si>
    <t>CEGH VTP DA 2025-04-01</t>
  </si>
  <si>
    <t>CEGH VTP DA 2025-04-04</t>
  </si>
  <si>
    <t>CEGH VTP WE 2025-04-05/06</t>
  </si>
  <si>
    <t>CEGH VTP DA 2025-04-07</t>
  </si>
  <si>
    <t>CEGH VTP DA 2025-04-10</t>
  </si>
  <si>
    <t>CEGH VTP DA 2025-04-09</t>
  </si>
  <si>
    <t>CEGH VTP DA 2025-04-08</t>
  </si>
  <si>
    <t>CEGH VTP DA 2025-04-14</t>
  </si>
  <si>
    <t>CEGH VTP WE 2025-04-12/13</t>
  </si>
  <si>
    <t>CEGH VTP DA 2025-04-11</t>
  </si>
  <si>
    <t>CEGH VTP DA 2025-04-17</t>
  </si>
  <si>
    <t>CEGH VTP DA 2025-04-16</t>
  </si>
  <si>
    <t>CEGH VTP DA 2025-04-15</t>
  </si>
  <si>
    <t>CEGH VTP DA 2025-04-22</t>
  </si>
  <si>
    <t>CEGH VTP DA 2025-04-23</t>
  </si>
  <si>
    <t>CEGH VTP DA 2025-04-24</t>
  </si>
  <si>
    <t>CEGH VTP DA 2025-04-25</t>
  </si>
  <si>
    <t>CEGH VTP WE 2025-04-26/27</t>
  </si>
  <si>
    <t>CEGH VTP DA 2025-04-28</t>
  </si>
  <si>
    <t>CEGH VTP DA 2025-04-29</t>
  </si>
  <si>
    <t>CEGH VTP DA 2025-04-30</t>
  </si>
  <si>
    <t>CEGH VTP DA 2025-05-02</t>
  </si>
  <si>
    <t>CEGH VTP WE 2025-05-03/05</t>
  </si>
  <si>
    <t>CEGH VTP DA 2025-05-01</t>
  </si>
  <si>
    <t>CEGH VTP DA 2025-05-06</t>
  </si>
  <si>
    <t>CEGH VTP WE 2025-04-18/21</t>
  </si>
  <si>
    <t>DAN</t>
  </si>
  <si>
    <t>CEGH VTP DA 2025-05-13</t>
  </si>
  <si>
    <t>CEGH VTP DA 2025-05-12</t>
  </si>
  <si>
    <t>CEGH VTP WE 2025-05-10/11</t>
  </si>
  <si>
    <t>CEGH VTP DA 2025-05-09</t>
  </si>
  <si>
    <t>CEGH VTP DA 2025-05-08</t>
  </si>
  <si>
    <t>CEGH VTP DA 2025-05-07</t>
  </si>
  <si>
    <t>CEGH VTP DA 2025-05-14</t>
  </si>
  <si>
    <t>CEGH VTP DA 2025-05-21</t>
  </si>
  <si>
    <t>CEGH VTP DA 2025-05-20</t>
  </si>
  <si>
    <t>CEGH VTP DA 2025-05-19</t>
  </si>
  <si>
    <t>CEGH VTP WE 2025-05-17/18</t>
  </si>
  <si>
    <t>CEGH VTP DA 2025-05-16</t>
  </si>
  <si>
    <t>CEGH VTP DA 2025-05-15</t>
  </si>
  <si>
    <t>CEGH VTP DA 2025-05-23</t>
  </si>
  <si>
    <t>CEGH VTP DA 2025-05-22</t>
  </si>
  <si>
    <t>CEGH VTP WE 2025-05-24/26</t>
  </si>
  <si>
    <t>CEGH VTP DA 2025-05-27</t>
  </si>
  <si>
    <t>CEGH VTP DA 2025-06-02</t>
  </si>
  <si>
    <t>CEGH VTP WE 2025-05-31/01</t>
  </si>
  <si>
    <t>CEGH VTP DA 2025-05-30</t>
  </si>
  <si>
    <t>CEGH VTP DA 2025-05-29</t>
  </si>
  <si>
    <t>CEGH VTP DA 2025-05-28</t>
  </si>
  <si>
    <t>CEGH VTP DA 2025-06-04</t>
  </si>
  <si>
    <t>CEGH VTP DA 2025-06-03</t>
  </si>
  <si>
    <t>CEGH VTP DA 2025-06-05</t>
  </si>
  <si>
    <t>CEGH VTP DA 2025-06-16</t>
  </si>
  <si>
    <t>CEGH VTP WE 2025-06-14/15</t>
  </si>
  <si>
    <t>CEGH VTP DA 2025-06-13</t>
  </si>
  <si>
    <t>CEGH VTP DA 2025-06-12</t>
  </si>
  <si>
    <t>CEGH VTP DA 2025-06-11</t>
  </si>
  <si>
    <t>CEGH VTP DA 2025-06-10</t>
  </si>
  <si>
    <t>CEGH VTP DA 2025-06-09</t>
  </si>
  <si>
    <t>CEGH VTP WE 2025-06-07/08</t>
  </si>
  <si>
    <t>CEGH VTP DA 2025-06-06</t>
  </si>
  <si>
    <t>CEGH VTP DA 2025-06-23</t>
  </si>
  <si>
    <t>CEGH VTP WE 2025-06-21/22</t>
  </si>
  <si>
    <t>CEGH VTP DA 2025-06-20</t>
  </si>
  <si>
    <t>CEGH VTP DA 2025-06-19</t>
  </si>
  <si>
    <t>CEGH VTP DA 2025-06-18</t>
  </si>
  <si>
    <t>CEGH VTP DA 2025-06-17</t>
  </si>
  <si>
    <t>CEGH VTP DA 2025-06-24</t>
  </si>
  <si>
    <t>CEGH VTP DA 2025-06-25</t>
  </si>
  <si>
    <t>CEGH VTP DA 2025-06-27</t>
  </si>
  <si>
    <t>CEGH VTP DA 2025-06-26</t>
  </si>
  <si>
    <t>CEGH VTP DA 2025-06-30</t>
  </si>
  <si>
    <t>CEGH VTP WE 2025-06-28/29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</si>
</sst>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2" x14ac:knownFonts="1"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9"/>
      <color rgb="FF0000FF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8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4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4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5" fillId="4" borderId="28" xfId="0" applyNumberFormat="1" applyFont="1" applyFill="1" applyBorder="1" applyAlignment="1">
      <alignment horizontal="center" vertical="center"/>
    </xf>
    <xf numFmtId="164" fontId="15" fillId="4" borderId="29" xfId="0" applyNumberFormat="1" applyFont="1" applyFill="1" applyBorder="1" applyAlignment="1">
      <alignment horizontal="center" vertical="center"/>
    </xf>
    <xf numFmtId="164" fontId="15" fillId="4" borderId="30" xfId="0" applyNumberFormat="1" applyFont="1" applyFill="1" applyBorder="1" applyAlignment="1">
      <alignment horizontal="center" vertical="center"/>
    </xf>
    <xf numFmtId="164" fontId="15" fillId="4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2" fillId="7" borderId="3" xfId="0" applyNumberFormat="1" applyFont="1" applyFill="1" applyBorder="1" applyAlignment="1">
      <alignment horizontal="center" vertical="center"/>
    </xf>
    <xf numFmtId="164" fontId="12" fillId="8" borderId="2" xfId="0" applyNumberFormat="1" applyFont="1" applyFill="1" applyBorder="1" applyAlignment="1">
      <alignment horizontal="center" vertical="center"/>
    </xf>
    <xf numFmtId="164" fontId="12" fillId="8" borderId="3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2" borderId="26" xfId="0" applyNumberFormat="1" applyFont="1" applyFill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164" fontId="12" fillId="7" borderId="20" xfId="0" applyNumberFormat="1" applyFont="1" applyFill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164" fontId="12" fillId="7" borderId="25" xfId="0" applyNumberFormat="1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2" fillId="8" borderId="20" xfId="0" applyNumberFormat="1" applyFont="1" applyFill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64" fontId="12" fillId="0" borderId="9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6" fillId="5" borderId="0" xfId="0" applyFont="1" applyFill="1" applyAlignment="1">
      <alignment horizontal="left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4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4" fontId="0" fillId="2" borderId="0" xfId="0" applyNumberFormat="1" applyFill="1"/>
    <xf numFmtId="0" fontId="0" fillId="2" borderId="0" xfId="0" applyFill="1"/>
    <xf numFmtId="3" fontId="0" fillId="2" borderId="0" xfId="0" applyNumberFormat="1" applyFill="1"/>
    <xf numFmtId="14" fontId="0" fillId="0" borderId="0" xfId="0" applyNumberFormat="1"/>
    <xf numFmtId="3" fontId="0" fillId="0" borderId="0" xfId="0" applyNumberFormat="1"/>
    <xf numFmtId="14" fontId="16" fillId="6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14" fontId="1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6" borderId="0" xfId="0" applyFill="1"/>
    <xf numFmtId="0" fontId="0" fillId="3" borderId="0" xfId="0" applyFill="1"/>
    <xf numFmtId="14" fontId="19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9" fillId="0" borderId="0" xfId="0" applyFont="1" applyAlignment="1">
      <alignment horizontal="center"/>
    </xf>
    <xf numFmtId="165" fontId="20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/>
    <xf numFmtId="0" fontId="12" fillId="0" borderId="0" xfId="0" applyFont="1"/>
    <xf numFmtId="3" fontId="12" fillId="0" borderId="0" xfId="0" applyNumberFormat="1" applyFont="1"/>
    <xf numFmtId="165" fontId="17" fillId="0" borderId="0" xfId="0" applyNumberFormat="1" applyFont="1" applyAlignment="1">
      <alignment vertical="center"/>
    </xf>
    <xf numFmtId="3" fontId="0" fillId="2" borderId="0" xfId="0" applyNumberForma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0" fillId="0" borderId="0" xfId="0" applyFont="1" applyAlignment="1">
      <alignment vertical="center"/>
    </xf>
    <xf numFmtId="165" fontId="18" fillId="6" borderId="0" xfId="0" applyNumberFormat="1" applyFont="1" applyFill="1" applyAlignment="1">
      <alignment vertical="center"/>
    </xf>
    <xf numFmtId="165" fontId="14" fillId="6" borderId="0" xfId="0" applyNumberFormat="1" applyFont="1" applyFill="1" applyAlignment="1">
      <alignment vertical="center"/>
    </xf>
    <xf numFmtId="0" fontId="0" fillId="9" borderId="0" xfId="0" applyFill="1" applyAlignment="1">
      <alignment horizontal="center"/>
    </xf>
    <xf numFmtId="0" fontId="19" fillId="10" borderId="0" xfId="0" applyFont="1" applyFill="1"/>
    <xf numFmtId="165" fontId="21" fillId="6" borderId="0" xfId="0" applyNumberFormat="1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165" fontId="16" fillId="0" borderId="0" xfId="0" applyNumberFormat="1" applyFont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164" fontId="17" fillId="5" borderId="0" xfId="0" applyNumberFormat="1" applyFont="1" applyFill="1" applyAlignment="1">
      <alignment horizontal="left" vertical="center"/>
    </xf>
    <xf numFmtId="164" fontId="17" fillId="2" borderId="0" xfId="0" applyNumberFormat="1" applyFont="1" applyFill="1" applyAlignment="1">
      <alignment vertical="center"/>
    </xf>
    <xf numFmtId="164" fontId="17" fillId="0" borderId="0" xfId="0" applyNumberFormat="1" applyFont="1" applyAlignment="1">
      <alignment vertical="center"/>
    </xf>
    <xf numFmtId="164" fontId="21" fillId="6" borderId="0" xfId="0" applyNumberFormat="1" applyFont="1" applyFill="1" applyAlignment="1">
      <alignment vertical="center"/>
    </xf>
    <xf numFmtId="164" fontId="12" fillId="0" borderId="0" xfId="0" applyNumberFormat="1" applyFont="1"/>
    <xf numFmtId="3" fontId="12" fillId="2" borderId="0" xfId="0" applyNumberFormat="1" applyFont="1" applyFill="1"/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36" xfId="0" applyBorder="1" applyAlignment="1">
      <alignment vertical="center" wrapText="1"/>
    </xf>
  </cellXfs>
  <cellStyles count="4">
    <cellStyle name="Normal_Sheet1" xfId="2" xr:uid="{C89A521B-9ACB-4915-BE30-9338F7D8EFF7}"/>
    <cellStyle name="Normalno" xfId="0" builtinId="0"/>
    <cellStyle name="Normalno 2" xfId="3" xr:uid="{A8768B69-EA69-4601-9802-CA3748A089E4}"/>
    <cellStyle name="Normalno 3" xfId="1" xr:uid="{C4D7A35D-33EA-4BCE-81A5-11B3A6267E2E}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01.10.2022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2868345178700957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podaci!$A$3:$A$1097</c:f>
              <c:numCache>
                <c:formatCode>m/d/yyyy</c:formatCode>
                <c:ptCount val="1095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  <c:pt idx="638">
                  <c:v>45474</c:v>
                </c:pt>
                <c:pt idx="639">
                  <c:v>45475</c:v>
                </c:pt>
                <c:pt idx="640">
                  <c:v>45476</c:v>
                </c:pt>
                <c:pt idx="641">
                  <c:v>45477</c:v>
                </c:pt>
                <c:pt idx="642">
                  <c:v>45478</c:v>
                </c:pt>
                <c:pt idx="643">
                  <c:v>45479</c:v>
                </c:pt>
                <c:pt idx="644">
                  <c:v>45480</c:v>
                </c:pt>
                <c:pt idx="645">
                  <c:v>45481</c:v>
                </c:pt>
                <c:pt idx="646">
                  <c:v>45482</c:v>
                </c:pt>
                <c:pt idx="647">
                  <c:v>45483</c:v>
                </c:pt>
                <c:pt idx="648">
                  <c:v>45484</c:v>
                </c:pt>
                <c:pt idx="649">
                  <c:v>45485</c:v>
                </c:pt>
                <c:pt idx="650">
                  <c:v>45486</c:v>
                </c:pt>
                <c:pt idx="651">
                  <c:v>45487</c:v>
                </c:pt>
                <c:pt idx="652">
                  <c:v>45488</c:v>
                </c:pt>
                <c:pt idx="653">
                  <c:v>45489</c:v>
                </c:pt>
                <c:pt idx="654">
                  <c:v>45490</c:v>
                </c:pt>
                <c:pt idx="655">
                  <c:v>45491</c:v>
                </c:pt>
                <c:pt idx="656">
                  <c:v>45492</c:v>
                </c:pt>
                <c:pt idx="657">
                  <c:v>45493</c:v>
                </c:pt>
                <c:pt idx="658">
                  <c:v>45494</c:v>
                </c:pt>
                <c:pt idx="659">
                  <c:v>45495</c:v>
                </c:pt>
                <c:pt idx="660">
                  <c:v>45496</c:v>
                </c:pt>
                <c:pt idx="661">
                  <c:v>45497</c:v>
                </c:pt>
                <c:pt idx="662">
                  <c:v>45498</c:v>
                </c:pt>
                <c:pt idx="663">
                  <c:v>45499</c:v>
                </c:pt>
                <c:pt idx="664">
                  <c:v>45500</c:v>
                </c:pt>
                <c:pt idx="665">
                  <c:v>45501</c:v>
                </c:pt>
                <c:pt idx="666">
                  <c:v>45502</c:v>
                </c:pt>
                <c:pt idx="667">
                  <c:v>45503</c:v>
                </c:pt>
                <c:pt idx="668">
                  <c:v>45504</c:v>
                </c:pt>
                <c:pt idx="669">
                  <c:v>45505</c:v>
                </c:pt>
                <c:pt idx="670">
                  <c:v>45506</c:v>
                </c:pt>
                <c:pt idx="671">
                  <c:v>45507</c:v>
                </c:pt>
                <c:pt idx="672">
                  <c:v>45508</c:v>
                </c:pt>
                <c:pt idx="673">
                  <c:v>45509</c:v>
                </c:pt>
                <c:pt idx="674">
                  <c:v>45510</c:v>
                </c:pt>
                <c:pt idx="675">
                  <c:v>45511</c:v>
                </c:pt>
                <c:pt idx="676">
                  <c:v>45512</c:v>
                </c:pt>
                <c:pt idx="677">
                  <c:v>45513</c:v>
                </c:pt>
                <c:pt idx="678">
                  <c:v>45514</c:v>
                </c:pt>
                <c:pt idx="679">
                  <c:v>45515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45521</c:v>
                </c:pt>
                <c:pt idx="686">
                  <c:v>45522</c:v>
                </c:pt>
                <c:pt idx="687">
                  <c:v>45523</c:v>
                </c:pt>
                <c:pt idx="688">
                  <c:v>45524</c:v>
                </c:pt>
                <c:pt idx="689">
                  <c:v>45525</c:v>
                </c:pt>
                <c:pt idx="690">
                  <c:v>45526</c:v>
                </c:pt>
                <c:pt idx="691">
                  <c:v>45527</c:v>
                </c:pt>
                <c:pt idx="692">
                  <c:v>45528</c:v>
                </c:pt>
                <c:pt idx="693">
                  <c:v>45529</c:v>
                </c:pt>
                <c:pt idx="694">
                  <c:v>45530</c:v>
                </c:pt>
                <c:pt idx="695">
                  <c:v>45531</c:v>
                </c:pt>
                <c:pt idx="696">
                  <c:v>45532</c:v>
                </c:pt>
                <c:pt idx="697">
                  <c:v>45533</c:v>
                </c:pt>
                <c:pt idx="698">
                  <c:v>45534</c:v>
                </c:pt>
                <c:pt idx="699">
                  <c:v>45535</c:v>
                </c:pt>
                <c:pt idx="700">
                  <c:v>45536</c:v>
                </c:pt>
                <c:pt idx="701">
                  <c:v>45537</c:v>
                </c:pt>
                <c:pt idx="702">
                  <c:v>45538</c:v>
                </c:pt>
                <c:pt idx="703">
                  <c:v>45539</c:v>
                </c:pt>
                <c:pt idx="704">
                  <c:v>45540</c:v>
                </c:pt>
                <c:pt idx="705">
                  <c:v>45541</c:v>
                </c:pt>
                <c:pt idx="706">
                  <c:v>45542</c:v>
                </c:pt>
                <c:pt idx="707">
                  <c:v>45543</c:v>
                </c:pt>
                <c:pt idx="708">
                  <c:v>45544</c:v>
                </c:pt>
                <c:pt idx="709">
                  <c:v>45545</c:v>
                </c:pt>
                <c:pt idx="710">
                  <c:v>45546</c:v>
                </c:pt>
                <c:pt idx="711">
                  <c:v>45547</c:v>
                </c:pt>
                <c:pt idx="712">
                  <c:v>45548</c:v>
                </c:pt>
                <c:pt idx="713">
                  <c:v>45549</c:v>
                </c:pt>
                <c:pt idx="714">
                  <c:v>45550</c:v>
                </c:pt>
                <c:pt idx="715">
                  <c:v>45551</c:v>
                </c:pt>
                <c:pt idx="716">
                  <c:v>45552</c:v>
                </c:pt>
                <c:pt idx="717">
                  <c:v>45553</c:v>
                </c:pt>
                <c:pt idx="718">
                  <c:v>45554</c:v>
                </c:pt>
                <c:pt idx="719">
                  <c:v>45555</c:v>
                </c:pt>
                <c:pt idx="720">
                  <c:v>45556</c:v>
                </c:pt>
                <c:pt idx="721">
                  <c:v>45557</c:v>
                </c:pt>
                <c:pt idx="722">
                  <c:v>45558</c:v>
                </c:pt>
                <c:pt idx="723">
                  <c:v>45559</c:v>
                </c:pt>
                <c:pt idx="724">
                  <c:v>45560</c:v>
                </c:pt>
                <c:pt idx="725">
                  <c:v>45561</c:v>
                </c:pt>
                <c:pt idx="726">
                  <c:v>45562</c:v>
                </c:pt>
                <c:pt idx="727">
                  <c:v>45563</c:v>
                </c:pt>
                <c:pt idx="728">
                  <c:v>45564</c:v>
                </c:pt>
                <c:pt idx="729">
                  <c:v>45565</c:v>
                </c:pt>
                <c:pt idx="730">
                  <c:v>45566</c:v>
                </c:pt>
                <c:pt idx="731">
                  <c:v>45567</c:v>
                </c:pt>
                <c:pt idx="732">
                  <c:v>45568</c:v>
                </c:pt>
                <c:pt idx="733">
                  <c:v>45569</c:v>
                </c:pt>
                <c:pt idx="734">
                  <c:v>45570</c:v>
                </c:pt>
                <c:pt idx="735">
                  <c:v>45571</c:v>
                </c:pt>
                <c:pt idx="736">
                  <c:v>45572</c:v>
                </c:pt>
                <c:pt idx="737">
                  <c:v>45573</c:v>
                </c:pt>
                <c:pt idx="738">
                  <c:v>45574</c:v>
                </c:pt>
                <c:pt idx="739">
                  <c:v>45575</c:v>
                </c:pt>
                <c:pt idx="740">
                  <c:v>45576</c:v>
                </c:pt>
                <c:pt idx="741">
                  <c:v>45577</c:v>
                </c:pt>
                <c:pt idx="742">
                  <c:v>45578</c:v>
                </c:pt>
                <c:pt idx="743">
                  <c:v>45579</c:v>
                </c:pt>
                <c:pt idx="744">
                  <c:v>45580</c:v>
                </c:pt>
                <c:pt idx="745">
                  <c:v>45581</c:v>
                </c:pt>
                <c:pt idx="746">
                  <c:v>45582</c:v>
                </c:pt>
                <c:pt idx="747">
                  <c:v>45583</c:v>
                </c:pt>
                <c:pt idx="748">
                  <c:v>45584</c:v>
                </c:pt>
                <c:pt idx="749">
                  <c:v>45585</c:v>
                </c:pt>
                <c:pt idx="750">
                  <c:v>45586</c:v>
                </c:pt>
                <c:pt idx="751">
                  <c:v>45587</c:v>
                </c:pt>
                <c:pt idx="752">
                  <c:v>45588</c:v>
                </c:pt>
                <c:pt idx="753">
                  <c:v>45589</c:v>
                </c:pt>
                <c:pt idx="754">
                  <c:v>45590</c:v>
                </c:pt>
                <c:pt idx="755">
                  <c:v>45591</c:v>
                </c:pt>
                <c:pt idx="756">
                  <c:v>45592</c:v>
                </c:pt>
                <c:pt idx="757">
                  <c:v>45593</c:v>
                </c:pt>
                <c:pt idx="758">
                  <c:v>45594</c:v>
                </c:pt>
                <c:pt idx="759">
                  <c:v>45595</c:v>
                </c:pt>
                <c:pt idx="760">
                  <c:v>45596</c:v>
                </c:pt>
                <c:pt idx="761">
                  <c:v>45597</c:v>
                </c:pt>
                <c:pt idx="762">
                  <c:v>45598</c:v>
                </c:pt>
                <c:pt idx="763">
                  <c:v>45599</c:v>
                </c:pt>
                <c:pt idx="764">
                  <c:v>45600</c:v>
                </c:pt>
                <c:pt idx="765">
                  <c:v>45601</c:v>
                </c:pt>
                <c:pt idx="766">
                  <c:v>45602</c:v>
                </c:pt>
                <c:pt idx="767">
                  <c:v>45603</c:v>
                </c:pt>
                <c:pt idx="768">
                  <c:v>45604</c:v>
                </c:pt>
                <c:pt idx="769">
                  <c:v>45605</c:v>
                </c:pt>
                <c:pt idx="770">
                  <c:v>45606</c:v>
                </c:pt>
                <c:pt idx="771">
                  <c:v>45607</c:v>
                </c:pt>
                <c:pt idx="772">
                  <c:v>45608</c:v>
                </c:pt>
                <c:pt idx="773">
                  <c:v>45609</c:v>
                </c:pt>
                <c:pt idx="774">
                  <c:v>45610</c:v>
                </c:pt>
                <c:pt idx="775">
                  <c:v>45611</c:v>
                </c:pt>
                <c:pt idx="776">
                  <c:v>45612</c:v>
                </c:pt>
                <c:pt idx="777">
                  <c:v>45613</c:v>
                </c:pt>
                <c:pt idx="778">
                  <c:v>45614</c:v>
                </c:pt>
                <c:pt idx="779">
                  <c:v>45615</c:v>
                </c:pt>
                <c:pt idx="780">
                  <c:v>45616</c:v>
                </c:pt>
                <c:pt idx="781">
                  <c:v>45617</c:v>
                </c:pt>
                <c:pt idx="782">
                  <c:v>45618</c:v>
                </c:pt>
                <c:pt idx="783">
                  <c:v>45619</c:v>
                </c:pt>
                <c:pt idx="784">
                  <c:v>45620</c:v>
                </c:pt>
                <c:pt idx="785">
                  <c:v>45621</c:v>
                </c:pt>
                <c:pt idx="786">
                  <c:v>45622</c:v>
                </c:pt>
                <c:pt idx="787">
                  <c:v>45623</c:v>
                </c:pt>
                <c:pt idx="788">
                  <c:v>45624</c:v>
                </c:pt>
                <c:pt idx="789">
                  <c:v>45625</c:v>
                </c:pt>
                <c:pt idx="790">
                  <c:v>45626</c:v>
                </c:pt>
                <c:pt idx="791">
                  <c:v>45627</c:v>
                </c:pt>
                <c:pt idx="792">
                  <c:v>45628</c:v>
                </c:pt>
                <c:pt idx="793">
                  <c:v>45629</c:v>
                </c:pt>
                <c:pt idx="794">
                  <c:v>45630</c:v>
                </c:pt>
                <c:pt idx="795">
                  <c:v>45631</c:v>
                </c:pt>
                <c:pt idx="796">
                  <c:v>45632</c:v>
                </c:pt>
                <c:pt idx="797">
                  <c:v>45633</c:v>
                </c:pt>
                <c:pt idx="798">
                  <c:v>45634</c:v>
                </c:pt>
                <c:pt idx="799">
                  <c:v>45635</c:v>
                </c:pt>
                <c:pt idx="800">
                  <c:v>45636</c:v>
                </c:pt>
                <c:pt idx="801">
                  <c:v>45637</c:v>
                </c:pt>
                <c:pt idx="802">
                  <c:v>45638</c:v>
                </c:pt>
                <c:pt idx="803">
                  <c:v>45639</c:v>
                </c:pt>
                <c:pt idx="804">
                  <c:v>45640</c:v>
                </c:pt>
                <c:pt idx="805">
                  <c:v>45641</c:v>
                </c:pt>
                <c:pt idx="806">
                  <c:v>45642</c:v>
                </c:pt>
                <c:pt idx="807">
                  <c:v>45643</c:v>
                </c:pt>
                <c:pt idx="808">
                  <c:v>45644</c:v>
                </c:pt>
                <c:pt idx="809">
                  <c:v>45645</c:v>
                </c:pt>
                <c:pt idx="810">
                  <c:v>45646</c:v>
                </c:pt>
                <c:pt idx="811">
                  <c:v>45647</c:v>
                </c:pt>
                <c:pt idx="812">
                  <c:v>45648</c:v>
                </c:pt>
                <c:pt idx="813">
                  <c:v>45649</c:v>
                </c:pt>
                <c:pt idx="814">
                  <c:v>45650</c:v>
                </c:pt>
                <c:pt idx="815">
                  <c:v>45651</c:v>
                </c:pt>
                <c:pt idx="816">
                  <c:v>45652</c:v>
                </c:pt>
                <c:pt idx="817">
                  <c:v>45653</c:v>
                </c:pt>
                <c:pt idx="818">
                  <c:v>45654</c:v>
                </c:pt>
                <c:pt idx="819">
                  <c:v>45655</c:v>
                </c:pt>
                <c:pt idx="820">
                  <c:v>45656</c:v>
                </c:pt>
                <c:pt idx="821">
                  <c:v>45657</c:v>
                </c:pt>
                <c:pt idx="822">
                  <c:v>45658</c:v>
                </c:pt>
                <c:pt idx="823">
                  <c:v>45659</c:v>
                </c:pt>
                <c:pt idx="824">
                  <c:v>45660</c:v>
                </c:pt>
                <c:pt idx="825">
                  <c:v>45661</c:v>
                </c:pt>
                <c:pt idx="826">
                  <c:v>45662</c:v>
                </c:pt>
                <c:pt idx="827">
                  <c:v>45663</c:v>
                </c:pt>
                <c:pt idx="828">
                  <c:v>45664</c:v>
                </c:pt>
                <c:pt idx="829">
                  <c:v>45665</c:v>
                </c:pt>
                <c:pt idx="830">
                  <c:v>45666</c:v>
                </c:pt>
                <c:pt idx="831">
                  <c:v>45667</c:v>
                </c:pt>
                <c:pt idx="832">
                  <c:v>45668</c:v>
                </c:pt>
                <c:pt idx="833">
                  <c:v>45669</c:v>
                </c:pt>
                <c:pt idx="834">
                  <c:v>45670</c:v>
                </c:pt>
                <c:pt idx="835">
                  <c:v>45671</c:v>
                </c:pt>
                <c:pt idx="836">
                  <c:v>45672</c:v>
                </c:pt>
                <c:pt idx="837">
                  <c:v>45673</c:v>
                </c:pt>
                <c:pt idx="838">
                  <c:v>45674</c:v>
                </c:pt>
                <c:pt idx="839">
                  <c:v>45675</c:v>
                </c:pt>
                <c:pt idx="840">
                  <c:v>45676</c:v>
                </c:pt>
                <c:pt idx="841">
                  <c:v>45677</c:v>
                </c:pt>
                <c:pt idx="842">
                  <c:v>45678</c:v>
                </c:pt>
                <c:pt idx="843">
                  <c:v>45679</c:v>
                </c:pt>
                <c:pt idx="844">
                  <c:v>45680</c:v>
                </c:pt>
                <c:pt idx="845">
                  <c:v>45681</c:v>
                </c:pt>
                <c:pt idx="846">
                  <c:v>45682</c:v>
                </c:pt>
                <c:pt idx="847">
                  <c:v>45683</c:v>
                </c:pt>
                <c:pt idx="848">
                  <c:v>45684</c:v>
                </c:pt>
                <c:pt idx="849">
                  <c:v>45685</c:v>
                </c:pt>
                <c:pt idx="850">
                  <c:v>45686</c:v>
                </c:pt>
                <c:pt idx="851">
                  <c:v>45687</c:v>
                </c:pt>
                <c:pt idx="852">
                  <c:v>45688</c:v>
                </c:pt>
                <c:pt idx="853">
                  <c:v>45689</c:v>
                </c:pt>
                <c:pt idx="854">
                  <c:v>45690</c:v>
                </c:pt>
                <c:pt idx="855">
                  <c:v>45691</c:v>
                </c:pt>
                <c:pt idx="856">
                  <c:v>45692</c:v>
                </c:pt>
                <c:pt idx="857">
                  <c:v>45693</c:v>
                </c:pt>
                <c:pt idx="858">
                  <c:v>45694</c:v>
                </c:pt>
                <c:pt idx="859">
                  <c:v>45695</c:v>
                </c:pt>
                <c:pt idx="860">
                  <c:v>45696</c:v>
                </c:pt>
                <c:pt idx="861">
                  <c:v>45697</c:v>
                </c:pt>
                <c:pt idx="862">
                  <c:v>45698</c:v>
                </c:pt>
                <c:pt idx="863">
                  <c:v>45699</c:v>
                </c:pt>
                <c:pt idx="864">
                  <c:v>45700</c:v>
                </c:pt>
                <c:pt idx="865">
                  <c:v>45701</c:v>
                </c:pt>
                <c:pt idx="866">
                  <c:v>45702</c:v>
                </c:pt>
                <c:pt idx="867">
                  <c:v>45703</c:v>
                </c:pt>
                <c:pt idx="868">
                  <c:v>45704</c:v>
                </c:pt>
                <c:pt idx="869">
                  <c:v>45705</c:v>
                </c:pt>
                <c:pt idx="870">
                  <c:v>45706</c:v>
                </c:pt>
                <c:pt idx="871">
                  <c:v>45707</c:v>
                </c:pt>
                <c:pt idx="872">
                  <c:v>45708</c:v>
                </c:pt>
                <c:pt idx="873">
                  <c:v>45709</c:v>
                </c:pt>
                <c:pt idx="874">
                  <c:v>45710</c:v>
                </c:pt>
                <c:pt idx="875">
                  <c:v>45711</c:v>
                </c:pt>
                <c:pt idx="876">
                  <c:v>45712</c:v>
                </c:pt>
                <c:pt idx="877">
                  <c:v>45713</c:v>
                </c:pt>
                <c:pt idx="878">
                  <c:v>45714</c:v>
                </c:pt>
                <c:pt idx="879">
                  <c:v>45715</c:v>
                </c:pt>
                <c:pt idx="880">
                  <c:v>45716</c:v>
                </c:pt>
                <c:pt idx="881">
                  <c:v>45717</c:v>
                </c:pt>
                <c:pt idx="882">
                  <c:v>45718</c:v>
                </c:pt>
                <c:pt idx="883">
                  <c:v>45719</c:v>
                </c:pt>
                <c:pt idx="884">
                  <c:v>45720</c:v>
                </c:pt>
                <c:pt idx="885">
                  <c:v>45721</c:v>
                </c:pt>
                <c:pt idx="886">
                  <c:v>45722</c:v>
                </c:pt>
                <c:pt idx="887">
                  <c:v>45723</c:v>
                </c:pt>
                <c:pt idx="888">
                  <c:v>45724</c:v>
                </c:pt>
                <c:pt idx="889">
                  <c:v>45725</c:v>
                </c:pt>
                <c:pt idx="890">
                  <c:v>45726</c:v>
                </c:pt>
                <c:pt idx="891">
                  <c:v>45727</c:v>
                </c:pt>
                <c:pt idx="892">
                  <c:v>45728</c:v>
                </c:pt>
                <c:pt idx="893">
                  <c:v>45729</c:v>
                </c:pt>
                <c:pt idx="894">
                  <c:v>45730</c:v>
                </c:pt>
                <c:pt idx="895">
                  <c:v>45731</c:v>
                </c:pt>
                <c:pt idx="896">
                  <c:v>45732</c:v>
                </c:pt>
                <c:pt idx="897">
                  <c:v>45733</c:v>
                </c:pt>
                <c:pt idx="898">
                  <c:v>45734</c:v>
                </c:pt>
                <c:pt idx="899">
                  <c:v>45735</c:v>
                </c:pt>
                <c:pt idx="900">
                  <c:v>45736</c:v>
                </c:pt>
                <c:pt idx="901">
                  <c:v>45737</c:v>
                </c:pt>
                <c:pt idx="902">
                  <c:v>45738</c:v>
                </c:pt>
                <c:pt idx="903">
                  <c:v>45739</c:v>
                </c:pt>
                <c:pt idx="904">
                  <c:v>45740</c:v>
                </c:pt>
                <c:pt idx="905">
                  <c:v>45741</c:v>
                </c:pt>
                <c:pt idx="906">
                  <c:v>45742</c:v>
                </c:pt>
                <c:pt idx="907">
                  <c:v>45743</c:v>
                </c:pt>
                <c:pt idx="908">
                  <c:v>45744</c:v>
                </c:pt>
                <c:pt idx="909">
                  <c:v>45745</c:v>
                </c:pt>
                <c:pt idx="910">
                  <c:v>45746</c:v>
                </c:pt>
                <c:pt idx="911">
                  <c:v>45747</c:v>
                </c:pt>
                <c:pt idx="912">
                  <c:v>45748</c:v>
                </c:pt>
                <c:pt idx="913">
                  <c:v>45749</c:v>
                </c:pt>
                <c:pt idx="914">
                  <c:v>45750</c:v>
                </c:pt>
                <c:pt idx="915">
                  <c:v>45751</c:v>
                </c:pt>
                <c:pt idx="916">
                  <c:v>45752</c:v>
                </c:pt>
                <c:pt idx="917">
                  <c:v>45753</c:v>
                </c:pt>
                <c:pt idx="918">
                  <c:v>45754</c:v>
                </c:pt>
                <c:pt idx="919">
                  <c:v>45755</c:v>
                </c:pt>
                <c:pt idx="920">
                  <c:v>45756</c:v>
                </c:pt>
                <c:pt idx="921">
                  <c:v>45757</c:v>
                </c:pt>
                <c:pt idx="922">
                  <c:v>45758</c:v>
                </c:pt>
                <c:pt idx="923">
                  <c:v>45759</c:v>
                </c:pt>
                <c:pt idx="924">
                  <c:v>45760</c:v>
                </c:pt>
                <c:pt idx="925">
                  <c:v>45761</c:v>
                </c:pt>
                <c:pt idx="926">
                  <c:v>45762</c:v>
                </c:pt>
                <c:pt idx="927">
                  <c:v>45763</c:v>
                </c:pt>
                <c:pt idx="928">
                  <c:v>45764</c:v>
                </c:pt>
                <c:pt idx="929">
                  <c:v>45765</c:v>
                </c:pt>
                <c:pt idx="930">
                  <c:v>45766</c:v>
                </c:pt>
                <c:pt idx="931">
                  <c:v>45767</c:v>
                </c:pt>
                <c:pt idx="932">
                  <c:v>45768</c:v>
                </c:pt>
                <c:pt idx="933">
                  <c:v>45769</c:v>
                </c:pt>
                <c:pt idx="934">
                  <c:v>45770</c:v>
                </c:pt>
                <c:pt idx="935">
                  <c:v>45771</c:v>
                </c:pt>
                <c:pt idx="936">
                  <c:v>45772</c:v>
                </c:pt>
                <c:pt idx="937">
                  <c:v>45773</c:v>
                </c:pt>
                <c:pt idx="938">
                  <c:v>45774</c:v>
                </c:pt>
                <c:pt idx="939">
                  <c:v>45775</c:v>
                </c:pt>
                <c:pt idx="940">
                  <c:v>45776</c:v>
                </c:pt>
                <c:pt idx="941">
                  <c:v>45777</c:v>
                </c:pt>
                <c:pt idx="942">
                  <c:v>45778</c:v>
                </c:pt>
                <c:pt idx="943">
                  <c:v>45779</c:v>
                </c:pt>
                <c:pt idx="944">
                  <c:v>45780</c:v>
                </c:pt>
                <c:pt idx="945">
                  <c:v>45781</c:v>
                </c:pt>
                <c:pt idx="946">
                  <c:v>45782</c:v>
                </c:pt>
                <c:pt idx="947">
                  <c:v>45783</c:v>
                </c:pt>
                <c:pt idx="948">
                  <c:v>45784</c:v>
                </c:pt>
                <c:pt idx="949">
                  <c:v>45785</c:v>
                </c:pt>
                <c:pt idx="950">
                  <c:v>45786</c:v>
                </c:pt>
                <c:pt idx="951">
                  <c:v>45787</c:v>
                </c:pt>
                <c:pt idx="952">
                  <c:v>45788</c:v>
                </c:pt>
                <c:pt idx="953">
                  <c:v>45789</c:v>
                </c:pt>
                <c:pt idx="954">
                  <c:v>45790</c:v>
                </c:pt>
                <c:pt idx="955">
                  <c:v>45791</c:v>
                </c:pt>
                <c:pt idx="956">
                  <c:v>45792</c:v>
                </c:pt>
                <c:pt idx="957">
                  <c:v>45793</c:v>
                </c:pt>
                <c:pt idx="958">
                  <c:v>45794</c:v>
                </c:pt>
                <c:pt idx="959">
                  <c:v>45795</c:v>
                </c:pt>
                <c:pt idx="960">
                  <c:v>45796</c:v>
                </c:pt>
                <c:pt idx="961">
                  <c:v>45797</c:v>
                </c:pt>
                <c:pt idx="962">
                  <c:v>45798</c:v>
                </c:pt>
                <c:pt idx="963">
                  <c:v>45799</c:v>
                </c:pt>
                <c:pt idx="964">
                  <c:v>45800</c:v>
                </c:pt>
                <c:pt idx="965">
                  <c:v>45801</c:v>
                </c:pt>
                <c:pt idx="966">
                  <c:v>45802</c:v>
                </c:pt>
                <c:pt idx="967">
                  <c:v>45803</c:v>
                </c:pt>
                <c:pt idx="968">
                  <c:v>45804</c:v>
                </c:pt>
                <c:pt idx="969">
                  <c:v>45805</c:v>
                </c:pt>
                <c:pt idx="970">
                  <c:v>45806</c:v>
                </c:pt>
                <c:pt idx="971">
                  <c:v>45807</c:v>
                </c:pt>
                <c:pt idx="972">
                  <c:v>45808</c:v>
                </c:pt>
                <c:pt idx="973">
                  <c:v>45809</c:v>
                </c:pt>
                <c:pt idx="974">
                  <c:v>45810</c:v>
                </c:pt>
                <c:pt idx="975">
                  <c:v>45811</c:v>
                </c:pt>
                <c:pt idx="976">
                  <c:v>45812</c:v>
                </c:pt>
                <c:pt idx="977">
                  <c:v>45813</c:v>
                </c:pt>
                <c:pt idx="978">
                  <c:v>45814</c:v>
                </c:pt>
                <c:pt idx="979">
                  <c:v>45815</c:v>
                </c:pt>
                <c:pt idx="980">
                  <c:v>45816</c:v>
                </c:pt>
                <c:pt idx="981">
                  <c:v>45817</c:v>
                </c:pt>
                <c:pt idx="982">
                  <c:v>45818</c:v>
                </c:pt>
                <c:pt idx="983">
                  <c:v>45819</c:v>
                </c:pt>
                <c:pt idx="984">
                  <c:v>45820</c:v>
                </c:pt>
                <c:pt idx="985">
                  <c:v>45821</c:v>
                </c:pt>
                <c:pt idx="986">
                  <c:v>45822</c:v>
                </c:pt>
                <c:pt idx="987">
                  <c:v>45823</c:v>
                </c:pt>
                <c:pt idx="988">
                  <c:v>45824</c:v>
                </c:pt>
                <c:pt idx="989">
                  <c:v>45825</c:v>
                </c:pt>
                <c:pt idx="990">
                  <c:v>45826</c:v>
                </c:pt>
                <c:pt idx="991">
                  <c:v>45827</c:v>
                </c:pt>
                <c:pt idx="992">
                  <c:v>45828</c:v>
                </c:pt>
                <c:pt idx="993">
                  <c:v>45829</c:v>
                </c:pt>
                <c:pt idx="994">
                  <c:v>45830</c:v>
                </c:pt>
                <c:pt idx="995">
                  <c:v>45831</c:v>
                </c:pt>
                <c:pt idx="996">
                  <c:v>45832</c:v>
                </c:pt>
                <c:pt idx="997">
                  <c:v>45833</c:v>
                </c:pt>
                <c:pt idx="998">
                  <c:v>45834</c:v>
                </c:pt>
                <c:pt idx="999">
                  <c:v>45835</c:v>
                </c:pt>
                <c:pt idx="1000">
                  <c:v>45836</c:v>
                </c:pt>
                <c:pt idx="1001">
                  <c:v>45837</c:v>
                </c:pt>
                <c:pt idx="1002">
                  <c:v>45838</c:v>
                </c:pt>
                <c:pt idx="1003">
                  <c:v>45839</c:v>
                </c:pt>
                <c:pt idx="1004">
                  <c:v>45840</c:v>
                </c:pt>
                <c:pt idx="1005">
                  <c:v>45841</c:v>
                </c:pt>
                <c:pt idx="1006">
                  <c:v>45842</c:v>
                </c:pt>
                <c:pt idx="1007">
                  <c:v>45843</c:v>
                </c:pt>
                <c:pt idx="1008">
                  <c:v>45844</c:v>
                </c:pt>
                <c:pt idx="1009">
                  <c:v>45845</c:v>
                </c:pt>
                <c:pt idx="1010">
                  <c:v>45846</c:v>
                </c:pt>
                <c:pt idx="1011">
                  <c:v>45847</c:v>
                </c:pt>
                <c:pt idx="1012">
                  <c:v>45848</c:v>
                </c:pt>
                <c:pt idx="1013">
                  <c:v>45849</c:v>
                </c:pt>
                <c:pt idx="1014">
                  <c:v>45850</c:v>
                </c:pt>
                <c:pt idx="1015">
                  <c:v>45851</c:v>
                </c:pt>
                <c:pt idx="1016">
                  <c:v>45852</c:v>
                </c:pt>
                <c:pt idx="1017">
                  <c:v>45853</c:v>
                </c:pt>
                <c:pt idx="1018">
                  <c:v>45854</c:v>
                </c:pt>
                <c:pt idx="1019">
                  <c:v>45855</c:v>
                </c:pt>
                <c:pt idx="1020">
                  <c:v>45856</c:v>
                </c:pt>
                <c:pt idx="1021">
                  <c:v>45857</c:v>
                </c:pt>
                <c:pt idx="1022">
                  <c:v>45858</c:v>
                </c:pt>
                <c:pt idx="1023">
                  <c:v>45859</c:v>
                </c:pt>
                <c:pt idx="1024">
                  <c:v>45860</c:v>
                </c:pt>
                <c:pt idx="1025">
                  <c:v>45861</c:v>
                </c:pt>
                <c:pt idx="1026">
                  <c:v>45862</c:v>
                </c:pt>
                <c:pt idx="1027">
                  <c:v>45863</c:v>
                </c:pt>
                <c:pt idx="1028">
                  <c:v>45864</c:v>
                </c:pt>
                <c:pt idx="1029">
                  <c:v>45865</c:v>
                </c:pt>
                <c:pt idx="1030">
                  <c:v>45866</c:v>
                </c:pt>
                <c:pt idx="1031">
                  <c:v>45867</c:v>
                </c:pt>
                <c:pt idx="1032">
                  <c:v>45868</c:v>
                </c:pt>
                <c:pt idx="1033">
                  <c:v>45869</c:v>
                </c:pt>
                <c:pt idx="1034">
                  <c:v>45870</c:v>
                </c:pt>
                <c:pt idx="1035">
                  <c:v>45871</c:v>
                </c:pt>
                <c:pt idx="1036">
                  <c:v>45872</c:v>
                </c:pt>
                <c:pt idx="1037">
                  <c:v>45873</c:v>
                </c:pt>
                <c:pt idx="1038">
                  <c:v>45874</c:v>
                </c:pt>
                <c:pt idx="1039">
                  <c:v>45875</c:v>
                </c:pt>
                <c:pt idx="1040">
                  <c:v>45876</c:v>
                </c:pt>
                <c:pt idx="1041">
                  <c:v>45877</c:v>
                </c:pt>
                <c:pt idx="1042">
                  <c:v>45878</c:v>
                </c:pt>
                <c:pt idx="1043">
                  <c:v>45879</c:v>
                </c:pt>
                <c:pt idx="1044">
                  <c:v>45880</c:v>
                </c:pt>
                <c:pt idx="1045">
                  <c:v>45881</c:v>
                </c:pt>
                <c:pt idx="1046">
                  <c:v>45882</c:v>
                </c:pt>
                <c:pt idx="1047">
                  <c:v>45883</c:v>
                </c:pt>
                <c:pt idx="1048">
                  <c:v>45884</c:v>
                </c:pt>
                <c:pt idx="1049">
                  <c:v>45885</c:v>
                </c:pt>
                <c:pt idx="1050">
                  <c:v>45886</c:v>
                </c:pt>
                <c:pt idx="1051">
                  <c:v>45887</c:v>
                </c:pt>
                <c:pt idx="1052">
                  <c:v>45888</c:v>
                </c:pt>
                <c:pt idx="1053">
                  <c:v>45889</c:v>
                </c:pt>
                <c:pt idx="1054">
                  <c:v>45890</c:v>
                </c:pt>
                <c:pt idx="1055">
                  <c:v>45891</c:v>
                </c:pt>
                <c:pt idx="1056">
                  <c:v>45892</c:v>
                </c:pt>
                <c:pt idx="1057">
                  <c:v>45893</c:v>
                </c:pt>
                <c:pt idx="1058">
                  <c:v>45894</c:v>
                </c:pt>
                <c:pt idx="1059">
                  <c:v>45895</c:v>
                </c:pt>
                <c:pt idx="1060">
                  <c:v>45896</c:v>
                </c:pt>
                <c:pt idx="1061">
                  <c:v>45897</c:v>
                </c:pt>
                <c:pt idx="1062">
                  <c:v>45898</c:v>
                </c:pt>
                <c:pt idx="1063">
                  <c:v>45899</c:v>
                </c:pt>
                <c:pt idx="1064">
                  <c:v>45900</c:v>
                </c:pt>
                <c:pt idx="1065">
                  <c:v>45901</c:v>
                </c:pt>
                <c:pt idx="1066">
                  <c:v>45902</c:v>
                </c:pt>
                <c:pt idx="1067">
                  <c:v>45903</c:v>
                </c:pt>
                <c:pt idx="1068">
                  <c:v>45904</c:v>
                </c:pt>
                <c:pt idx="1069">
                  <c:v>45905</c:v>
                </c:pt>
                <c:pt idx="1070">
                  <c:v>45906</c:v>
                </c:pt>
                <c:pt idx="1071">
                  <c:v>45907</c:v>
                </c:pt>
                <c:pt idx="1072">
                  <c:v>45908</c:v>
                </c:pt>
                <c:pt idx="1073">
                  <c:v>45909</c:v>
                </c:pt>
                <c:pt idx="1074">
                  <c:v>45910</c:v>
                </c:pt>
                <c:pt idx="1075">
                  <c:v>45911</c:v>
                </c:pt>
                <c:pt idx="1076">
                  <c:v>45912</c:v>
                </c:pt>
                <c:pt idx="1077">
                  <c:v>45913</c:v>
                </c:pt>
                <c:pt idx="1078">
                  <c:v>45914</c:v>
                </c:pt>
                <c:pt idx="1079">
                  <c:v>45915</c:v>
                </c:pt>
                <c:pt idx="1080">
                  <c:v>45916</c:v>
                </c:pt>
                <c:pt idx="1081">
                  <c:v>45917</c:v>
                </c:pt>
                <c:pt idx="1082">
                  <c:v>45918</c:v>
                </c:pt>
                <c:pt idx="1083">
                  <c:v>45919</c:v>
                </c:pt>
                <c:pt idx="1084">
                  <c:v>45920</c:v>
                </c:pt>
                <c:pt idx="1085">
                  <c:v>45921</c:v>
                </c:pt>
                <c:pt idx="1086">
                  <c:v>45922</c:v>
                </c:pt>
                <c:pt idx="1087">
                  <c:v>45923</c:v>
                </c:pt>
                <c:pt idx="1088">
                  <c:v>45924</c:v>
                </c:pt>
                <c:pt idx="1089">
                  <c:v>45925</c:v>
                </c:pt>
                <c:pt idx="1090">
                  <c:v>45926</c:v>
                </c:pt>
                <c:pt idx="1091">
                  <c:v>45927</c:v>
                </c:pt>
                <c:pt idx="1092">
                  <c:v>45928</c:v>
                </c:pt>
                <c:pt idx="1093">
                  <c:v>45929</c:v>
                </c:pt>
                <c:pt idx="1094">
                  <c:v>45930</c:v>
                </c:pt>
              </c:numCache>
            </c:numRef>
          </c:cat>
          <c:val>
            <c:numRef>
              <c:f>podaci!$B$3:$B$1097</c:f>
              <c:numCache>
                <c:formatCode>General</c:formatCode>
                <c:ptCount val="1095"/>
                <c:pt idx="0">
                  <c:v>163.16999999999999</c:v>
                </c:pt>
                <c:pt idx="1">
                  <c:v>162.87</c:v>
                </c:pt>
                <c:pt idx="2">
                  <c:v>138.18199999999999</c:v>
                </c:pt>
                <c:pt idx="3">
                  <c:v>112.452</c:v>
                </c:pt>
                <c:pt idx="4">
                  <c:v>97.515000000000001</c:v>
                </c:pt>
                <c:pt idx="5">
                  <c:v>128.98599999999999</c:v>
                </c:pt>
                <c:pt idx="6">
                  <c:v>121.161</c:v>
                </c:pt>
                <c:pt idx="7">
                  <c:v>121.161</c:v>
                </c:pt>
                <c:pt idx="8">
                  <c:v>126.65600000000001</c:v>
                </c:pt>
                <c:pt idx="9">
                  <c:v>109.681</c:v>
                </c:pt>
                <c:pt idx="10">
                  <c:v>111.215</c:v>
                </c:pt>
                <c:pt idx="11">
                  <c:v>110.29600000000001</c:v>
                </c:pt>
                <c:pt idx="12">
                  <c:v>100.21299999999999</c:v>
                </c:pt>
                <c:pt idx="13">
                  <c:v>72.659000000000006</c:v>
                </c:pt>
                <c:pt idx="14">
                  <c:v>72.659000000000006</c:v>
                </c:pt>
                <c:pt idx="15">
                  <c:v>74.84</c:v>
                </c:pt>
                <c:pt idx="16">
                  <c:v>65.655000000000001</c:v>
                </c:pt>
                <c:pt idx="17">
                  <c:v>62.500999999999998</c:v>
                </c:pt>
                <c:pt idx="18">
                  <c:v>74.156999999999996</c:v>
                </c:pt>
                <c:pt idx="19">
                  <c:v>67.239999999999995</c:v>
                </c:pt>
                <c:pt idx="20">
                  <c:v>51.151000000000003</c:v>
                </c:pt>
                <c:pt idx="21">
                  <c:v>51.151000000000003</c:v>
                </c:pt>
                <c:pt idx="22">
                  <c:v>52.848999999999997</c:v>
                </c:pt>
                <c:pt idx="23">
                  <c:v>37.652000000000001</c:v>
                </c:pt>
                <c:pt idx="24">
                  <c:v>44.247999999999998</c:v>
                </c:pt>
                <c:pt idx="25">
                  <c:v>55.094000000000001</c:v>
                </c:pt>
                <c:pt idx="26">
                  <c:v>48.277000000000001</c:v>
                </c:pt>
                <c:pt idx="27">
                  <c:v>41.472000000000001</c:v>
                </c:pt>
                <c:pt idx="28">
                  <c:v>41.472000000000001</c:v>
                </c:pt>
                <c:pt idx="29">
                  <c:v>44.948</c:v>
                </c:pt>
                <c:pt idx="30">
                  <c:v>44.542999999999999</c:v>
                </c:pt>
                <c:pt idx="31">
                  <c:v>31.800999999999998</c:v>
                </c:pt>
                <c:pt idx="32">
                  <c:v>48.384999999999998</c:v>
                </c:pt>
                <c:pt idx="33">
                  <c:v>79.494</c:v>
                </c:pt>
                <c:pt idx="34">
                  <c:v>60.691000000000003</c:v>
                </c:pt>
                <c:pt idx="35">
                  <c:v>60.691000000000003</c:v>
                </c:pt>
                <c:pt idx="36">
                  <c:v>64.176000000000002</c:v>
                </c:pt>
                <c:pt idx="37">
                  <c:v>63.146999999999998</c:v>
                </c:pt>
                <c:pt idx="38">
                  <c:v>88.706000000000003</c:v>
                </c:pt>
                <c:pt idx="39">
                  <c:v>97.691999999999993</c:v>
                </c:pt>
                <c:pt idx="40">
                  <c:v>87.238</c:v>
                </c:pt>
                <c:pt idx="41">
                  <c:v>73.221999999999994</c:v>
                </c:pt>
                <c:pt idx="42">
                  <c:v>73.221999999999994</c:v>
                </c:pt>
                <c:pt idx="43">
                  <c:v>76.846000000000004</c:v>
                </c:pt>
                <c:pt idx="44">
                  <c:v>104.246</c:v>
                </c:pt>
                <c:pt idx="45" formatCode="0.000">
                  <c:v>118</c:v>
                </c:pt>
                <c:pt idx="46">
                  <c:v>108.491</c:v>
                </c:pt>
                <c:pt idx="47">
                  <c:v>101.562</c:v>
                </c:pt>
                <c:pt idx="48">
                  <c:v>106.764</c:v>
                </c:pt>
                <c:pt idx="49">
                  <c:v>106.764</c:v>
                </c:pt>
                <c:pt idx="50">
                  <c:v>108.879</c:v>
                </c:pt>
                <c:pt idx="51">
                  <c:v>113.866</c:v>
                </c:pt>
                <c:pt idx="52">
                  <c:v>115.31399999999999</c:v>
                </c:pt>
                <c:pt idx="53">
                  <c:v>124.876</c:v>
                </c:pt>
                <c:pt idx="54">
                  <c:v>121.788</c:v>
                </c:pt>
                <c:pt idx="55">
                  <c:v>118.997</c:v>
                </c:pt>
                <c:pt idx="56">
                  <c:v>118.997</c:v>
                </c:pt>
                <c:pt idx="57">
                  <c:v>122.13800000000001</c:v>
                </c:pt>
                <c:pt idx="58">
                  <c:v>122.94</c:v>
                </c:pt>
                <c:pt idx="59">
                  <c:v>131.74100000000001</c:v>
                </c:pt>
                <c:pt idx="60">
                  <c:v>144.339</c:v>
                </c:pt>
                <c:pt idx="61">
                  <c:v>145.23500000000001</c:v>
                </c:pt>
                <c:pt idx="62">
                  <c:v>131.583</c:v>
                </c:pt>
                <c:pt idx="63">
                  <c:v>131.583</c:v>
                </c:pt>
                <c:pt idx="64">
                  <c:v>133.87200000000001</c:v>
                </c:pt>
                <c:pt idx="65">
                  <c:v>136.58799999999999</c:v>
                </c:pt>
                <c:pt idx="66">
                  <c:v>137.87799999999999</c:v>
                </c:pt>
                <c:pt idx="67">
                  <c:v>144.822</c:v>
                </c:pt>
                <c:pt idx="68">
                  <c:v>145.79300000000001</c:v>
                </c:pt>
                <c:pt idx="69">
                  <c:v>137.31899999999999</c:v>
                </c:pt>
                <c:pt idx="70">
                  <c:v>137.31899999999999</c:v>
                </c:pt>
                <c:pt idx="71">
                  <c:v>141.00899999999999</c:v>
                </c:pt>
                <c:pt idx="72">
                  <c:v>138.26599999999999</c:v>
                </c:pt>
                <c:pt idx="73">
                  <c:v>140.20400000000001</c:v>
                </c:pt>
                <c:pt idx="74">
                  <c:v>132.899</c:v>
                </c:pt>
                <c:pt idx="75">
                  <c:v>135.05699999999999</c:v>
                </c:pt>
                <c:pt idx="76">
                  <c:v>120.54900000000001</c:v>
                </c:pt>
                <c:pt idx="77">
                  <c:v>120.54900000000001</c:v>
                </c:pt>
                <c:pt idx="78">
                  <c:v>122.657</c:v>
                </c:pt>
                <c:pt idx="79">
                  <c:v>107.095</c:v>
                </c:pt>
                <c:pt idx="80">
                  <c:v>104.383</c:v>
                </c:pt>
                <c:pt idx="81">
                  <c:v>96.971999999999994</c:v>
                </c:pt>
                <c:pt idx="82">
                  <c:v>89.980999999999995</c:v>
                </c:pt>
                <c:pt idx="83">
                  <c:v>81.790999999999997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82.281000000000006</c:v>
                </c:pt>
                <c:pt idx="88">
                  <c:v>76.783000000000001</c:v>
                </c:pt>
                <c:pt idx="89">
                  <c:v>80.578999999999994</c:v>
                </c:pt>
                <c:pt idx="90">
                  <c:v>75.298000000000002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76.260999999999996</c:v>
                </c:pt>
                <c:pt idx="94">
                  <c:v>72.087999999999994</c:v>
                </c:pt>
                <c:pt idx="95">
                  <c:v>66.944999999999993</c:v>
                </c:pt>
                <c:pt idx="96">
                  <c:v>65.938000000000002</c:v>
                </c:pt>
                <c:pt idx="97">
                  <c:v>69.864000000000004</c:v>
                </c:pt>
                <c:pt idx="98">
                  <c:v>69.864000000000004</c:v>
                </c:pt>
                <c:pt idx="99">
                  <c:v>71.408000000000001</c:v>
                </c:pt>
                <c:pt idx="100">
                  <c:v>71.790000000000006</c:v>
                </c:pt>
                <c:pt idx="101">
                  <c:v>72.088999999999999</c:v>
                </c:pt>
                <c:pt idx="102">
                  <c:v>67.734999999999999</c:v>
                </c:pt>
                <c:pt idx="103">
                  <c:v>68.602999999999994</c:v>
                </c:pt>
                <c:pt idx="104">
                  <c:v>65.623000000000005</c:v>
                </c:pt>
                <c:pt idx="105">
                  <c:v>65.623000000000005</c:v>
                </c:pt>
                <c:pt idx="106">
                  <c:v>66.442999999999998</c:v>
                </c:pt>
                <c:pt idx="107">
                  <c:v>58.170999999999999</c:v>
                </c:pt>
                <c:pt idx="108">
                  <c:v>60.256</c:v>
                </c:pt>
                <c:pt idx="109">
                  <c:v>64.421999999999997</c:v>
                </c:pt>
                <c:pt idx="110">
                  <c:v>64.033000000000001</c:v>
                </c:pt>
                <c:pt idx="111">
                  <c:v>67.882999999999996</c:v>
                </c:pt>
                <c:pt idx="112">
                  <c:v>67.882999999999996</c:v>
                </c:pt>
                <c:pt idx="113">
                  <c:v>68.221000000000004</c:v>
                </c:pt>
                <c:pt idx="114">
                  <c:v>70.308000000000007</c:v>
                </c:pt>
                <c:pt idx="115">
                  <c:v>64.417000000000002</c:v>
                </c:pt>
                <c:pt idx="116">
                  <c:v>61.06</c:v>
                </c:pt>
                <c:pt idx="117">
                  <c:v>61.15</c:v>
                </c:pt>
                <c:pt idx="118">
                  <c:v>58.158000000000001</c:v>
                </c:pt>
                <c:pt idx="119">
                  <c:v>58.158000000000001</c:v>
                </c:pt>
                <c:pt idx="120">
                  <c:v>58.454999999999998</c:v>
                </c:pt>
                <c:pt idx="121">
                  <c:v>59.78</c:v>
                </c:pt>
                <c:pt idx="122">
                  <c:v>60.347999999999999</c:v>
                </c:pt>
                <c:pt idx="123">
                  <c:v>61.378</c:v>
                </c:pt>
                <c:pt idx="124">
                  <c:v>58.716999999999999</c:v>
                </c:pt>
                <c:pt idx="125">
                  <c:v>60.195999999999998</c:v>
                </c:pt>
                <c:pt idx="126">
                  <c:v>60.195999999999998</c:v>
                </c:pt>
                <c:pt idx="127">
                  <c:v>60.914999999999999</c:v>
                </c:pt>
                <c:pt idx="128">
                  <c:v>61.024999999999999</c:v>
                </c:pt>
                <c:pt idx="129">
                  <c:v>60.003999999999998</c:v>
                </c:pt>
                <c:pt idx="130">
                  <c:v>56.994999999999997</c:v>
                </c:pt>
                <c:pt idx="131">
                  <c:v>56.615000000000002</c:v>
                </c:pt>
                <c:pt idx="132">
                  <c:v>55.844000000000001</c:v>
                </c:pt>
                <c:pt idx="133">
                  <c:v>55.844000000000001</c:v>
                </c:pt>
                <c:pt idx="134">
                  <c:v>55.912999999999997</c:v>
                </c:pt>
                <c:pt idx="135">
                  <c:v>54.406999999999996</c:v>
                </c:pt>
                <c:pt idx="136">
                  <c:v>54.893000000000001</c:v>
                </c:pt>
                <c:pt idx="137">
                  <c:v>55.935000000000002</c:v>
                </c:pt>
                <c:pt idx="138">
                  <c:v>54.366</c:v>
                </c:pt>
                <c:pt idx="139">
                  <c:v>50.930999999999997</c:v>
                </c:pt>
                <c:pt idx="140">
                  <c:v>50.930999999999997</c:v>
                </c:pt>
                <c:pt idx="141">
                  <c:v>51.284999999999997</c:v>
                </c:pt>
                <c:pt idx="142">
                  <c:v>52.052999999999997</c:v>
                </c:pt>
                <c:pt idx="143">
                  <c:v>50.161999999999999</c:v>
                </c:pt>
                <c:pt idx="144">
                  <c:v>51.436</c:v>
                </c:pt>
                <c:pt idx="145">
                  <c:v>51.503</c:v>
                </c:pt>
                <c:pt idx="146">
                  <c:v>52.789000000000001</c:v>
                </c:pt>
                <c:pt idx="147">
                  <c:v>52.789000000000001</c:v>
                </c:pt>
                <c:pt idx="148">
                  <c:v>53.597000000000001</c:v>
                </c:pt>
                <c:pt idx="149">
                  <c:v>51.378</c:v>
                </c:pt>
                <c:pt idx="150">
                  <c:v>49.773000000000003</c:v>
                </c:pt>
                <c:pt idx="151">
                  <c:v>50.18</c:v>
                </c:pt>
                <c:pt idx="152">
                  <c:v>49.756</c:v>
                </c:pt>
                <c:pt idx="153">
                  <c:v>47.121000000000002</c:v>
                </c:pt>
                <c:pt idx="154">
                  <c:v>47.121000000000002</c:v>
                </c:pt>
                <c:pt idx="155">
                  <c:v>47.654000000000003</c:v>
                </c:pt>
                <c:pt idx="156">
                  <c:v>44.603999999999999</c:v>
                </c:pt>
                <c:pt idx="157">
                  <c:v>44.597999999999999</c:v>
                </c:pt>
                <c:pt idx="158">
                  <c:v>44.36</c:v>
                </c:pt>
                <c:pt idx="159">
                  <c:v>42.317</c:v>
                </c:pt>
                <c:pt idx="160">
                  <c:v>48.414999999999999</c:v>
                </c:pt>
                <c:pt idx="161">
                  <c:v>48.414999999999999</c:v>
                </c:pt>
                <c:pt idx="162">
                  <c:v>48.465000000000003</c:v>
                </c:pt>
                <c:pt idx="163">
                  <c:v>51.459000000000003</c:v>
                </c:pt>
                <c:pt idx="164">
                  <c:v>47.03</c:v>
                </c:pt>
                <c:pt idx="165">
                  <c:v>44.74</c:v>
                </c:pt>
                <c:pt idx="166">
                  <c:v>44.734999999999999</c:v>
                </c:pt>
                <c:pt idx="167">
                  <c:v>44.695</c:v>
                </c:pt>
                <c:pt idx="168">
                  <c:v>44.695</c:v>
                </c:pt>
                <c:pt idx="169">
                  <c:v>44.749000000000002</c:v>
                </c:pt>
                <c:pt idx="170">
                  <c:v>41.845999999999997</c:v>
                </c:pt>
                <c:pt idx="171">
                  <c:v>42.186999999999998</c:v>
                </c:pt>
                <c:pt idx="172">
                  <c:v>42.537999999999997</c:v>
                </c:pt>
                <c:pt idx="173">
                  <c:v>43.697000000000003</c:v>
                </c:pt>
                <c:pt idx="174">
                  <c:v>43.085999999999999</c:v>
                </c:pt>
                <c:pt idx="175">
                  <c:v>43.085999999999999</c:v>
                </c:pt>
                <c:pt idx="176">
                  <c:v>43.523000000000003</c:v>
                </c:pt>
                <c:pt idx="177">
                  <c:v>44.652999999999999</c:v>
                </c:pt>
                <c:pt idx="178">
                  <c:v>44.435000000000002</c:v>
                </c:pt>
                <c:pt idx="179">
                  <c:v>44.304000000000002</c:v>
                </c:pt>
                <c:pt idx="180">
                  <c:v>43.968000000000004</c:v>
                </c:pt>
                <c:pt idx="181">
                  <c:v>47.131</c:v>
                </c:pt>
                <c:pt idx="182">
                  <c:v>47.131</c:v>
                </c:pt>
                <c:pt idx="183">
                  <c:v>47.921999999999997</c:v>
                </c:pt>
                <c:pt idx="184">
                  <c:v>52.023000000000003</c:v>
                </c:pt>
                <c:pt idx="185">
                  <c:v>50.411999999999999</c:v>
                </c:pt>
                <c:pt idx="186">
                  <c:v>49.51</c:v>
                </c:pt>
                <c:pt idx="187">
                  <c:v>45.752000000000002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45.917000000000002</c:v>
                </c:pt>
                <c:pt idx="192">
                  <c:v>46.414999999999999</c:v>
                </c:pt>
                <c:pt idx="193">
                  <c:v>46.890999999999998</c:v>
                </c:pt>
                <c:pt idx="194">
                  <c:v>45.622999999999998</c:v>
                </c:pt>
                <c:pt idx="195">
                  <c:v>43.668999999999997</c:v>
                </c:pt>
                <c:pt idx="196">
                  <c:v>43.668999999999997</c:v>
                </c:pt>
                <c:pt idx="197">
                  <c:v>44.238999999999997</c:v>
                </c:pt>
                <c:pt idx="198">
                  <c:v>44.973999999999997</c:v>
                </c:pt>
                <c:pt idx="199">
                  <c:v>45.253999999999998</c:v>
                </c:pt>
                <c:pt idx="200">
                  <c:v>44.801000000000002</c:v>
                </c:pt>
                <c:pt idx="201">
                  <c:v>43.622</c:v>
                </c:pt>
                <c:pt idx="202">
                  <c:v>42.539000000000001</c:v>
                </c:pt>
                <c:pt idx="203">
                  <c:v>42.539000000000001</c:v>
                </c:pt>
                <c:pt idx="204">
                  <c:v>42.683999999999997</c:v>
                </c:pt>
                <c:pt idx="205">
                  <c:v>40.085999999999999</c:v>
                </c:pt>
                <c:pt idx="206">
                  <c:v>41.557000000000002</c:v>
                </c:pt>
                <c:pt idx="207">
                  <c:v>40.811</c:v>
                </c:pt>
                <c:pt idx="208">
                  <c:v>40.557000000000002</c:v>
                </c:pt>
                <c:pt idx="209">
                  <c:v>40.720999999999997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41.453000000000003</c:v>
                </c:pt>
                <c:pt idx="213">
                  <c:v>40.926000000000002</c:v>
                </c:pt>
                <c:pt idx="214">
                  <c:v>39.06</c:v>
                </c:pt>
                <c:pt idx="215">
                  <c:v>38.06</c:v>
                </c:pt>
                <c:pt idx="216">
                  <c:v>37.24</c:v>
                </c:pt>
                <c:pt idx="217">
                  <c:v>37.24</c:v>
                </c:pt>
                <c:pt idx="218">
                  <c:v>37.24</c:v>
                </c:pt>
                <c:pt idx="219">
                  <c:v>38.174999999999997</c:v>
                </c:pt>
                <c:pt idx="220">
                  <c:v>38.743000000000002</c:v>
                </c:pt>
                <c:pt idx="221">
                  <c:v>37.692999999999998</c:v>
                </c:pt>
                <c:pt idx="222">
                  <c:v>36.695999999999998</c:v>
                </c:pt>
                <c:pt idx="223">
                  <c:v>34.689</c:v>
                </c:pt>
                <c:pt idx="224">
                  <c:v>34.689</c:v>
                </c:pt>
                <c:pt idx="225">
                  <c:v>35.018999999999998</c:v>
                </c:pt>
                <c:pt idx="226">
                  <c:v>34.244999999999997</c:v>
                </c:pt>
                <c:pt idx="227">
                  <c:v>33.884</c:v>
                </c:pt>
                <c:pt idx="228">
                  <c:v>34.637999999999998</c:v>
                </c:pt>
                <c:pt idx="229">
                  <c:v>32.412999999999997</c:v>
                </c:pt>
                <c:pt idx="230">
                  <c:v>31.349</c:v>
                </c:pt>
                <c:pt idx="231">
                  <c:v>31.349</c:v>
                </c:pt>
                <c:pt idx="232">
                  <c:v>32.323</c:v>
                </c:pt>
                <c:pt idx="233">
                  <c:v>31.427</c:v>
                </c:pt>
                <c:pt idx="234">
                  <c:v>31.393000000000001</c:v>
                </c:pt>
                <c:pt idx="235">
                  <c:v>30.681999999999999</c:v>
                </c:pt>
                <c:pt idx="236">
                  <c:v>28.07</c:v>
                </c:pt>
                <c:pt idx="237">
                  <c:v>25.902000000000001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28.097999999999999</c:v>
                </c:pt>
                <c:pt idx="241">
                  <c:v>26.699000000000002</c:v>
                </c:pt>
                <c:pt idx="242">
                  <c:v>27.562999999999999</c:v>
                </c:pt>
                <c:pt idx="243">
                  <c:v>24.853000000000002</c:v>
                </c:pt>
                <c:pt idx="244">
                  <c:v>24.242999999999999</c:v>
                </c:pt>
                <c:pt idx="245">
                  <c:v>24.242999999999999</c:v>
                </c:pt>
                <c:pt idx="246">
                  <c:v>24.518999999999998</c:v>
                </c:pt>
                <c:pt idx="247">
                  <c:v>28.068000000000001</c:v>
                </c:pt>
                <c:pt idx="248">
                  <c:v>27.664000000000001</c:v>
                </c:pt>
                <c:pt idx="249">
                  <c:v>27.074999999999999</c:v>
                </c:pt>
                <c:pt idx="250">
                  <c:v>28.849</c:v>
                </c:pt>
                <c:pt idx="251">
                  <c:v>30.698</c:v>
                </c:pt>
                <c:pt idx="252">
                  <c:v>30.698</c:v>
                </c:pt>
                <c:pt idx="253">
                  <c:v>31.074999999999999</c:v>
                </c:pt>
                <c:pt idx="254">
                  <c:v>31.503</c:v>
                </c:pt>
                <c:pt idx="255">
                  <c:v>33.706000000000003</c:v>
                </c:pt>
                <c:pt idx="256">
                  <c:v>37.524999999999999</c:v>
                </c:pt>
                <c:pt idx="257">
                  <c:v>43.365000000000002</c:v>
                </c:pt>
                <c:pt idx="258">
                  <c:v>36.256999999999998</c:v>
                </c:pt>
                <c:pt idx="259">
                  <c:v>36.256999999999998</c:v>
                </c:pt>
                <c:pt idx="260">
                  <c:v>34.514000000000003</c:v>
                </c:pt>
                <c:pt idx="261">
                  <c:v>36.473999999999997</c:v>
                </c:pt>
                <c:pt idx="262">
                  <c:v>34.756999999999998</c:v>
                </c:pt>
                <c:pt idx="263">
                  <c:v>39.962000000000003</c:v>
                </c:pt>
                <c:pt idx="264">
                  <c:v>40.063000000000002</c:v>
                </c:pt>
                <c:pt idx="265">
                  <c:v>37.314999999999998</c:v>
                </c:pt>
                <c:pt idx="266">
                  <c:v>33.610999999999997</c:v>
                </c:pt>
                <c:pt idx="267">
                  <c:v>33.610999999999997</c:v>
                </c:pt>
                <c:pt idx="268">
                  <c:v>34.085999999999999</c:v>
                </c:pt>
                <c:pt idx="269">
                  <c:v>35.402999999999999</c:v>
                </c:pt>
                <c:pt idx="270">
                  <c:v>34.619</c:v>
                </c:pt>
                <c:pt idx="271">
                  <c:v>36.286999999999999</c:v>
                </c:pt>
                <c:pt idx="272">
                  <c:v>36.658000000000001</c:v>
                </c:pt>
                <c:pt idx="273">
                  <c:v>36.658000000000001</c:v>
                </c:pt>
                <c:pt idx="274">
                  <c:v>37.649000000000001</c:v>
                </c:pt>
                <c:pt idx="275">
                  <c:v>37.459000000000003</c:v>
                </c:pt>
                <c:pt idx="276">
                  <c:v>35.832999999999998</c:v>
                </c:pt>
                <c:pt idx="277">
                  <c:v>36.853000000000002</c:v>
                </c:pt>
                <c:pt idx="278">
                  <c:v>34.728000000000002</c:v>
                </c:pt>
                <c:pt idx="279">
                  <c:v>34.164000000000001</c:v>
                </c:pt>
                <c:pt idx="280">
                  <c:v>34.164000000000001</c:v>
                </c:pt>
                <c:pt idx="281">
                  <c:v>34.637999999999998</c:v>
                </c:pt>
                <c:pt idx="282">
                  <c:v>33.472000000000001</c:v>
                </c:pt>
                <c:pt idx="283">
                  <c:v>31.524999999999999</c:v>
                </c:pt>
                <c:pt idx="284">
                  <c:v>29.861999999999998</c:v>
                </c:pt>
                <c:pt idx="285">
                  <c:v>28.274000000000001</c:v>
                </c:pt>
                <c:pt idx="286">
                  <c:v>28.405999999999999</c:v>
                </c:pt>
                <c:pt idx="287">
                  <c:v>28.405999999999999</c:v>
                </c:pt>
                <c:pt idx="288">
                  <c:v>28.853999999999999</c:v>
                </c:pt>
                <c:pt idx="289">
                  <c:v>27.234999999999999</c:v>
                </c:pt>
                <c:pt idx="290">
                  <c:v>27.943999999999999</c:v>
                </c:pt>
                <c:pt idx="291">
                  <c:v>28.637</c:v>
                </c:pt>
                <c:pt idx="292">
                  <c:v>29.311</c:v>
                </c:pt>
                <c:pt idx="293">
                  <c:v>30.945</c:v>
                </c:pt>
                <c:pt idx="294">
                  <c:v>30.945</c:v>
                </c:pt>
                <c:pt idx="295">
                  <c:v>31.228000000000002</c:v>
                </c:pt>
                <c:pt idx="296">
                  <c:v>31.352</c:v>
                </c:pt>
                <c:pt idx="297">
                  <c:v>33.506999999999998</c:v>
                </c:pt>
                <c:pt idx="298">
                  <c:v>32.948</c:v>
                </c:pt>
                <c:pt idx="299">
                  <c:v>29.998999999999999</c:v>
                </c:pt>
                <c:pt idx="300">
                  <c:v>27.678000000000001</c:v>
                </c:pt>
                <c:pt idx="301">
                  <c:v>27.678000000000001</c:v>
                </c:pt>
                <c:pt idx="302">
                  <c:v>27.867999999999999</c:v>
                </c:pt>
                <c:pt idx="303">
                  <c:v>28.210999999999999</c:v>
                </c:pt>
                <c:pt idx="304">
                  <c:v>29.582000000000001</c:v>
                </c:pt>
                <c:pt idx="305">
                  <c:v>29.343</c:v>
                </c:pt>
                <c:pt idx="306">
                  <c:v>31.395</c:v>
                </c:pt>
                <c:pt idx="307">
                  <c:v>29.654</c:v>
                </c:pt>
                <c:pt idx="308">
                  <c:v>29.654</c:v>
                </c:pt>
                <c:pt idx="309">
                  <c:v>29.667000000000002</c:v>
                </c:pt>
                <c:pt idx="310">
                  <c:v>30.402999999999999</c:v>
                </c:pt>
                <c:pt idx="311">
                  <c:v>30.373999999999999</c:v>
                </c:pt>
                <c:pt idx="312">
                  <c:v>36.515000000000001</c:v>
                </c:pt>
                <c:pt idx="313">
                  <c:v>37.023000000000003</c:v>
                </c:pt>
                <c:pt idx="314">
                  <c:v>33.457000000000001</c:v>
                </c:pt>
                <c:pt idx="315">
                  <c:v>33.457000000000001</c:v>
                </c:pt>
                <c:pt idx="316">
                  <c:v>33.628999999999998</c:v>
                </c:pt>
                <c:pt idx="317">
                  <c:v>33.270000000000003</c:v>
                </c:pt>
                <c:pt idx="318">
                  <c:v>36.53</c:v>
                </c:pt>
                <c:pt idx="319">
                  <c:v>36.962000000000003</c:v>
                </c:pt>
                <c:pt idx="320">
                  <c:v>36.780999999999999</c:v>
                </c:pt>
                <c:pt idx="321">
                  <c:v>35.030999999999999</c:v>
                </c:pt>
                <c:pt idx="322">
                  <c:v>35.030999999999999</c:v>
                </c:pt>
                <c:pt idx="323">
                  <c:v>35.337000000000003</c:v>
                </c:pt>
                <c:pt idx="324">
                  <c:v>39.944000000000003</c:v>
                </c:pt>
                <c:pt idx="325">
                  <c:v>43.862000000000002</c:v>
                </c:pt>
                <c:pt idx="326">
                  <c:v>40.524999999999999</c:v>
                </c:pt>
                <c:pt idx="327">
                  <c:v>34.484000000000002</c:v>
                </c:pt>
                <c:pt idx="328">
                  <c:v>35.948</c:v>
                </c:pt>
                <c:pt idx="329">
                  <c:v>35.948</c:v>
                </c:pt>
                <c:pt idx="330">
                  <c:v>35.948</c:v>
                </c:pt>
                <c:pt idx="331">
                  <c:v>36.225000000000001</c:v>
                </c:pt>
                <c:pt idx="332">
                  <c:v>38.682000000000002</c:v>
                </c:pt>
                <c:pt idx="333">
                  <c:v>37.081000000000003</c:v>
                </c:pt>
                <c:pt idx="334" formatCode="0.000">
                  <c:v>34.841999999999999</c:v>
                </c:pt>
                <c:pt idx="335" formatCode="0.000">
                  <c:v>32.619999999999997</c:v>
                </c:pt>
                <c:pt idx="336" formatCode="0.000">
                  <c:v>32.619999999999997</c:v>
                </c:pt>
                <c:pt idx="337" formatCode="0.000">
                  <c:v>32.889000000000003</c:v>
                </c:pt>
                <c:pt idx="338" formatCode="0.000">
                  <c:v>32.923999999999999</c:v>
                </c:pt>
                <c:pt idx="339" formatCode="0.000">
                  <c:v>33.344000000000001</c:v>
                </c:pt>
                <c:pt idx="340" formatCode="0.000">
                  <c:v>33.465000000000003</c:v>
                </c:pt>
                <c:pt idx="341" formatCode="0.000">
                  <c:v>33.433999999999997</c:v>
                </c:pt>
                <c:pt idx="342" formatCode="0.000">
                  <c:v>35.174999999999997</c:v>
                </c:pt>
                <c:pt idx="343" formatCode="0.000">
                  <c:v>35.174999999999997</c:v>
                </c:pt>
                <c:pt idx="344" formatCode="0.000">
                  <c:v>36.182000000000002</c:v>
                </c:pt>
                <c:pt idx="345" formatCode="0.000">
                  <c:v>38.787999999999997</c:v>
                </c:pt>
                <c:pt idx="346" formatCode="0.000">
                  <c:v>38.027999999999999</c:v>
                </c:pt>
                <c:pt idx="347" formatCode="0.000">
                  <c:v>37.783999999999999</c:v>
                </c:pt>
                <c:pt idx="348" formatCode="0.000">
                  <c:v>37.146000000000001</c:v>
                </c:pt>
                <c:pt idx="349" formatCode="0.000">
                  <c:v>35.973999999999997</c:v>
                </c:pt>
                <c:pt idx="350" formatCode="0.000">
                  <c:v>35.973999999999997</c:v>
                </c:pt>
                <c:pt idx="351" formatCode="0.000">
                  <c:v>36.232999999999997</c:v>
                </c:pt>
                <c:pt idx="352" formatCode="0.000">
                  <c:v>36.139000000000003</c:v>
                </c:pt>
                <c:pt idx="353" formatCode="0.000">
                  <c:v>36.168999999999997</c:v>
                </c:pt>
                <c:pt idx="354" formatCode="0.000">
                  <c:v>37.615000000000002</c:v>
                </c:pt>
                <c:pt idx="355" formatCode="0.000">
                  <c:v>38.052999999999997</c:v>
                </c:pt>
                <c:pt idx="356" formatCode="0.000">
                  <c:v>39.218000000000004</c:v>
                </c:pt>
                <c:pt idx="357" formatCode="0.000">
                  <c:v>39.218000000000004</c:v>
                </c:pt>
                <c:pt idx="358" formatCode="0.000">
                  <c:v>39.823</c:v>
                </c:pt>
                <c:pt idx="359" formatCode="0.000">
                  <c:v>43.222999999999999</c:v>
                </c:pt>
                <c:pt idx="360" formatCode="0.000">
                  <c:v>40.841000000000001</c:v>
                </c:pt>
                <c:pt idx="361" formatCode="0.000">
                  <c:v>39.164000000000001</c:v>
                </c:pt>
                <c:pt idx="362" formatCode="0.000">
                  <c:v>40.341999999999999</c:v>
                </c:pt>
                <c:pt idx="363" formatCode="0.000">
                  <c:v>36.853999999999999</c:v>
                </c:pt>
                <c:pt idx="364">
                  <c:v>36.853999999999999</c:v>
                </c:pt>
                <c:pt idx="365">
                  <c:v>36.588000000000001</c:v>
                </c:pt>
                <c:pt idx="366">
                  <c:v>32.988</c:v>
                </c:pt>
                <c:pt idx="367">
                  <c:v>28.018999999999998</c:v>
                </c:pt>
                <c:pt idx="368">
                  <c:v>31.56</c:v>
                </c:pt>
                <c:pt idx="369">
                  <c:v>29.844999999999999</c:v>
                </c:pt>
                <c:pt idx="370">
                  <c:v>31.209</c:v>
                </c:pt>
                <c:pt idx="371">
                  <c:v>31.209</c:v>
                </c:pt>
                <c:pt idx="372">
                  <c:v>30.9</c:v>
                </c:pt>
                <c:pt idx="373">
                  <c:v>39.267000000000003</c:v>
                </c:pt>
                <c:pt idx="374">
                  <c:v>44.16</c:v>
                </c:pt>
                <c:pt idx="375">
                  <c:v>46.203000000000003</c:v>
                </c:pt>
                <c:pt idx="376">
                  <c:v>47.448999999999998</c:v>
                </c:pt>
                <c:pt idx="377">
                  <c:v>51.218000000000004</c:v>
                </c:pt>
                <c:pt idx="378">
                  <c:v>51.218000000000004</c:v>
                </c:pt>
                <c:pt idx="379">
                  <c:v>52.191000000000003</c:v>
                </c:pt>
                <c:pt idx="380">
                  <c:v>48.814</c:v>
                </c:pt>
                <c:pt idx="381">
                  <c:v>44.987000000000002</c:v>
                </c:pt>
                <c:pt idx="382">
                  <c:v>46.753</c:v>
                </c:pt>
                <c:pt idx="383">
                  <c:v>43.969000000000001</c:v>
                </c:pt>
                <c:pt idx="384">
                  <c:v>45.420999999999999</c:v>
                </c:pt>
                <c:pt idx="385">
                  <c:v>45.420999999999999</c:v>
                </c:pt>
                <c:pt idx="386">
                  <c:v>45.929000000000002</c:v>
                </c:pt>
                <c:pt idx="387">
                  <c:v>46.216999999999999</c:v>
                </c:pt>
                <c:pt idx="388">
                  <c:v>48.155000000000001</c:v>
                </c:pt>
                <c:pt idx="389">
                  <c:v>48.174999999999997</c:v>
                </c:pt>
                <c:pt idx="390">
                  <c:v>47.444000000000003</c:v>
                </c:pt>
                <c:pt idx="391">
                  <c:v>46.405999999999999</c:v>
                </c:pt>
                <c:pt idx="392">
                  <c:v>46.405999999999999</c:v>
                </c:pt>
                <c:pt idx="393">
                  <c:v>47.271999999999998</c:v>
                </c:pt>
                <c:pt idx="394">
                  <c:v>47.725000000000001</c:v>
                </c:pt>
                <c:pt idx="395">
                  <c:v>40.603999999999999</c:v>
                </c:pt>
                <c:pt idx="396">
                  <c:v>36.456000000000003</c:v>
                </c:pt>
                <c:pt idx="397">
                  <c:v>37.887999999999998</c:v>
                </c:pt>
                <c:pt idx="398">
                  <c:v>39.402000000000001</c:v>
                </c:pt>
                <c:pt idx="399">
                  <c:v>39.402000000000001</c:v>
                </c:pt>
                <c:pt idx="400">
                  <c:v>41.191000000000003</c:v>
                </c:pt>
                <c:pt idx="401">
                  <c:v>41.323999999999998</c:v>
                </c:pt>
                <c:pt idx="402">
                  <c:v>42.697000000000003</c:v>
                </c:pt>
                <c:pt idx="403">
                  <c:v>42.863999999999997</c:v>
                </c:pt>
                <c:pt idx="404">
                  <c:v>43.338000000000001</c:v>
                </c:pt>
                <c:pt idx="405">
                  <c:v>40.515000000000001</c:v>
                </c:pt>
                <c:pt idx="406">
                  <c:v>40.515000000000001</c:v>
                </c:pt>
                <c:pt idx="407">
                  <c:v>41.573</c:v>
                </c:pt>
                <c:pt idx="408">
                  <c:v>41.536000000000001</c:v>
                </c:pt>
                <c:pt idx="409">
                  <c:v>43.253999999999998</c:v>
                </c:pt>
                <c:pt idx="410">
                  <c:v>45.218000000000004</c:v>
                </c:pt>
                <c:pt idx="411">
                  <c:v>44.893999999999998</c:v>
                </c:pt>
                <c:pt idx="412">
                  <c:v>43.32</c:v>
                </c:pt>
                <c:pt idx="413">
                  <c:v>43.32</c:v>
                </c:pt>
                <c:pt idx="414">
                  <c:v>43.704999999999998</c:v>
                </c:pt>
                <c:pt idx="415">
                  <c:v>44.709000000000003</c:v>
                </c:pt>
                <c:pt idx="416">
                  <c:v>43.774000000000001</c:v>
                </c:pt>
                <c:pt idx="417">
                  <c:v>43.387</c:v>
                </c:pt>
                <c:pt idx="418">
                  <c:v>44.908999999999999</c:v>
                </c:pt>
                <c:pt idx="419">
                  <c:v>45.576000000000001</c:v>
                </c:pt>
                <c:pt idx="420">
                  <c:v>45.576000000000001</c:v>
                </c:pt>
                <c:pt idx="421">
                  <c:v>46.301000000000002</c:v>
                </c:pt>
                <c:pt idx="422">
                  <c:v>43.722999999999999</c:v>
                </c:pt>
                <c:pt idx="423">
                  <c:v>42.5</c:v>
                </c:pt>
                <c:pt idx="424">
                  <c:v>41.755000000000003</c:v>
                </c:pt>
                <c:pt idx="425">
                  <c:v>40.941000000000003</c:v>
                </c:pt>
                <c:pt idx="426">
                  <c:v>41.66</c:v>
                </c:pt>
                <c:pt idx="427">
                  <c:v>41.66</c:v>
                </c:pt>
                <c:pt idx="428">
                  <c:v>42.088999999999999</c:v>
                </c:pt>
                <c:pt idx="429">
                  <c:v>41.343000000000004</c:v>
                </c:pt>
                <c:pt idx="430">
                  <c:v>39.405000000000001</c:v>
                </c:pt>
                <c:pt idx="431">
                  <c:v>38.798999999999999</c:v>
                </c:pt>
                <c:pt idx="432">
                  <c:v>38.411999999999999</c:v>
                </c:pt>
                <c:pt idx="433">
                  <c:v>37.970999999999997</c:v>
                </c:pt>
                <c:pt idx="434">
                  <c:v>37.970999999999997</c:v>
                </c:pt>
                <c:pt idx="435">
                  <c:v>38.207999999999998</c:v>
                </c:pt>
                <c:pt idx="436">
                  <c:v>35.841999999999999</c:v>
                </c:pt>
                <c:pt idx="437">
                  <c:v>34.811999999999998</c:v>
                </c:pt>
                <c:pt idx="438">
                  <c:v>34.902000000000001</c:v>
                </c:pt>
                <c:pt idx="439">
                  <c:v>34.246000000000002</c:v>
                </c:pt>
                <c:pt idx="440">
                  <c:v>31.753</c:v>
                </c:pt>
                <c:pt idx="441">
                  <c:v>31.753</c:v>
                </c:pt>
                <c:pt idx="442">
                  <c:v>31.856999999999999</c:v>
                </c:pt>
                <c:pt idx="443">
                  <c:v>34.359000000000002</c:v>
                </c:pt>
                <c:pt idx="444">
                  <c:v>32.912999999999997</c:v>
                </c:pt>
                <c:pt idx="445">
                  <c:v>33.265000000000001</c:v>
                </c:pt>
                <c:pt idx="446">
                  <c:v>33.896999999999998</c:v>
                </c:pt>
                <c:pt idx="447">
                  <c:v>32.655999999999999</c:v>
                </c:pt>
                <c:pt idx="448">
                  <c:v>32.655999999999999</c:v>
                </c:pt>
                <c:pt idx="449">
                  <c:v>32.655999999999999</c:v>
                </c:pt>
                <c:pt idx="450">
                  <c:v>32.655999999999999</c:v>
                </c:pt>
                <c:pt idx="451">
                  <c:v>33.054000000000002</c:v>
                </c:pt>
                <c:pt idx="452">
                  <c:v>34.201999999999998</c:v>
                </c:pt>
                <c:pt idx="453">
                  <c:v>31.497</c:v>
                </c:pt>
                <c:pt idx="454">
                  <c:v>31.547000000000001</c:v>
                </c:pt>
                <c:pt idx="455">
                  <c:v>31.547000000000001</c:v>
                </c:pt>
                <c:pt idx="456">
                  <c:v>31.547000000000001</c:v>
                </c:pt>
                <c:pt idx="457">
                  <c:v>31.527999999999999</c:v>
                </c:pt>
                <c:pt idx="458">
                  <c:v>30.486999999999998</c:v>
                </c:pt>
                <c:pt idx="459">
                  <c:v>31.454000000000001</c:v>
                </c:pt>
                <c:pt idx="460">
                  <c:v>32.642000000000003</c:v>
                </c:pt>
                <c:pt idx="461">
                  <c:v>33.817999999999998</c:v>
                </c:pt>
                <c:pt idx="462">
                  <c:v>33.817999999999998</c:v>
                </c:pt>
                <c:pt idx="463">
                  <c:v>34.256</c:v>
                </c:pt>
                <c:pt idx="464">
                  <c:v>31.966999999999999</c:v>
                </c:pt>
                <c:pt idx="465">
                  <c:v>31.504000000000001</c:v>
                </c:pt>
                <c:pt idx="466">
                  <c:v>32.073</c:v>
                </c:pt>
                <c:pt idx="467">
                  <c:v>31.21</c:v>
                </c:pt>
                <c:pt idx="468">
                  <c:v>31.414000000000001</c:v>
                </c:pt>
                <c:pt idx="469">
                  <c:v>31.414000000000001</c:v>
                </c:pt>
                <c:pt idx="470">
                  <c:v>31.535</c:v>
                </c:pt>
                <c:pt idx="471">
                  <c:v>30.445</c:v>
                </c:pt>
                <c:pt idx="472">
                  <c:v>30.425999999999998</c:v>
                </c:pt>
                <c:pt idx="473">
                  <c:v>28.452000000000002</c:v>
                </c:pt>
                <c:pt idx="474">
                  <c:v>28.561</c:v>
                </c:pt>
                <c:pt idx="475">
                  <c:v>28.920999999999999</c:v>
                </c:pt>
                <c:pt idx="476">
                  <c:v>28.920999999999999</c:v>
                </c:pt>
                <c:pt idx="477">
                  <c:v>29.018000000000001</c:v>
                </c:pt>
                <c:pt idx="478">
                  <c:v>28.28</c:v>
                </c:pt>
                <c:pt idx="479">
                  <c:v>28.396000000000001</c:v>
                </c:pt>
                <c:pt idx="480">
                  <c:v>29.027999999999999</c:v>
                </c:pt>
                <c:pt idx="481">
                  <c:v>28.579000000000001</c:v>
                </c:pt>
                <c:pt idx="482">
                  <c:v>28.143000000000001</c:v>
                </c:pt>
                <c:pt idx="483">
                  <c:v>28.143000000000001</c:v>
                </c:pt>
                <c:pt idx="484">
                  <c:v>28.565999999999999</c:v>
                </c:pt>
                <c:pt idx="485">
                  <c:v>29.643000000000001</c:v>
                </c:pt>
                <c:pt idx="486">
                  <c:v>29.744</c:v>
                </c:pt>
                <c:pt idx="487">
                  <c:v>30.63</c:v>
                </c:pt>
                <c:pt idx="488">
                  <c:v>30.303999999999998</c:v>
                </c:pt>
                <c:pt idx="489">
                  <c:v>29.762</c:v>
                </c:pt>
                <c:pt idx="490">
                  <c:v>29.762</c:v>
                </c:pt>
                <c:pt idx="491">
                  <c:v>29.977</c:v>
                </c:pt>
                <c:pt idx="492">
                  <c:v>29.402999999999999</c:v>
                </c:pt>
                <c:pt idx="493">
                  <c:v>29.518000000000001</c:v>
                </c:pt>
                <c:pt idx="494">
                  <c:v>28.997</c:v>
                </c:pt>
                <c:pt idx="495">
                  <c:v>28.114000000000001</c:v>
                </c:pt>
                <c:pt idx="496">
                  <c:v>27.643000000000001</c:v>
                </c:pt>
                <c:pt idx="497">
                  <c:v>27.643000000000001</c:v>
                </c:pt>
                <c:pt idx="498">
                  <c:v>27.727</c:v>
                </c:pt>
                <c:pt idx="499">
                  <c:v>26.853999999999999</c:v>
                </c:pt>
                <c:pt idx="500">
                  <c:v>26.614000000000001</c:v>
                </c:pt>
                <c:pt idx="501">
                  <c:v>25.768000000000001</c:v>
                </c:pt>
                <c:pt idx="502">
                  <c:v>26.02</c:v>
                </c:pt>
                <c:pt idx="503">
                  <c:v>25.484000000000002</c:v>
                </c:pt>
                <c:pt idx="504">
                  <c:v>25.484000000000002</c:v>
                </c:pt>
                <c:pt idx="505">
                  <c:v>25.632999999999999</c:v>
                </c:pt>
                <c:pt idx="506">
                  <c:v>25.007000000000001</c:v>
                </c:pt>
                <c:pt idx="507">
                  <c:v>25.13</c:v>
                </c:pt>
                <c:pt idx="508">
                  <c:v>25.056999999999999</c:v>
                </c:pt>
                <c:pt idx="509">
                  <c:v>24.669</c:v>
                </c:pt>
                <c:pt idx="510">
                  <c:v>24.015999999999998</c:v>
                </c:pt>
                <c:pt idx="511">
                  <c:v>24.015999999999998</c:v>
                </c:pt>
                <c:pt idx="512">
                  <c:v>24.11</c:v>
                </c:pt>
                <c:pt idx="513">
                  <c:v>24.898</c:v>
                </c:pt>
                <c:pt idx="514">
                  <c:v>25.079000000000001</c:v>
                </c:pt>
                <c:pt idx="515">
                  <c:v>26.792999999999999</c:v>
                </c:pt>
                <c:pt idx="516">
                  <c:v>26.367999999999999</c:v>
                </c:pt>
                <c:pt idx="517">
                  <c:v>26.507000000000001</c:v>
                </c:pt>
                <c:pt idx="518">
                  <c:v>26.507000000000001</c:v>
                </c:pt>
                <c:pt idx="519">
                  <c:v>26.576000000000001</c:v>
                </c:pt>
                <c:pt idx="520">
                  <c:v>27.215</c:v>
                </c:pt>
                <c:pt idx="521">
                  <c:v>29.096</c:v>
                </c:pt>
                <c:pt idx="522">
                  <c:v>28.616</c:v>
                </c:pt>
                <c:pt idx="523">
                  <c:v>27.591000000000001</c:v>
                </c:pt>
                <c:pt idx="524">
                  <c:v>27.3</c:v>
                </c:pt>
                <c:pt idx="525">
                  <c:v>27.3</c:v>
                </c:pt>
                <c:pt idx="526">
                  <c:v>27.373000000000001</c:v>
                </c:pt>
                <c:pt idx="527">
                  <c:v>26.727</c:v>
                </c:pt>
                <c:pt idx="528">
                  <c:v>26.088000000000001</c:v>
                </c:pt>
                <c:pt idx="529">
                  <c:v>26.321000000000002</c:v>
                </c:pt>
                <c:pt idx="530">
                  <c:v>26.625</c:v>
                </c:pt>
                <c:pt idx="531">
                  <c:v>27.712</c:v>
                </c:pt>
                <c:pt idx="532">
                  <c:v>27.712</c:v>
                </c:pt>
                <c:pt idx="533">
                  <c:v>27.963000000000001</c:v>
                </c:pt>
                <c:pt idx="534">
                  <c:v>29.728999999999999</c:v>
                </c:pt>
                <c:pt idx="535">
                  <c:v>29.581</c:v>
                </c:pt>
                <c:pt idx="536">
                  <c:v>29.06</c:v>
                </c:pt>
                <c:pt idx="537">
                  <c:v>27.43</c:v>
                </c:pt>
                <c:pt idx="538">
                  <c:v>27.602</c:v>
                </c:pt>
                <c:pt idx="539">
                  <c:v>27.602</c:v>
                </c:pt>
                <c:pt idx="540">
                  <c:v>27.791</c:v>
                </c:pt>
                <c:pt idx="541">
                  <c:v>29.329000000000001</c:v>
                </c:pt>
                <c:pt idx="542">
                  <c:v>28.663</c:v>
                </c:pt>
                <c:pt idx="543">
                  <c:v>28.295999999999999</c:v>
                </c:pt>
                <c:pt idx="544">
                  <c:v>27.821999999999999</c:v>
                </c:pt>
                <c:pt idx="545">
                  <c:v>27.821999999999999</c:v>
                </c:pt>
                <c:pt idx="546">
                  <c:v>27.821999999999999</c:v>
                </c:pt>
                <c:pt idx="547">
                  <c:v>27.821999999999999</c:v>
                </c:pt>
                <c:pt idx="548">
                  <c:v>27.831</c:v>
                </c:pt>
                <c:pt idx="549">
                  <c:v>27.533000000000001</c:v>
                </c:pt>
                <c:pt idx="550">
                  <c:v>26.547000000000001</c:v>
                </c:pt>
                <c:pt idx="551">
                  <c:v>26.890999999999998</c:v>
                </c:pt>
                <c:pt idx="552">
                  <c:v>26.931000000000001</c:v>
                </c:pt>
                <c:pt idx="553">
                  <c:v>26.931000000000001</c:v>
                </c:pt>
                <c:pt idx="554">
                  <c:v>26.995999999999999</c:v>
                </c:pt>
                <c:pt idx="555">
                  <c:v>27.608000000000001</c:v>
                </c:pt>
                <c:pt idx="556">
                  <c:v>28.251999999999999</c:v>
                </c:pt>
                <c:pt idx="557">
                  <c:v>27.614999999999998</c:v>
                </c:pt>
                <c:pt idx="558">
                  <c:v>29.209</c:v>
                </c:pt>
                <c:pt idx="559">
                  <c:v>29.678999999999998</c:v>
                </c:pt>
                <c:pt idx="560">
                  <c:v>29.678999999999998</c:v>
                </c:pt>
                <c:pt idx="561">
                  <c:v>29.997</c:v>
                </c:pt>
                <c:pt idx="562">
                  <c:v>31.068999999999999</c:v>
                </c:pt>
                <c:pt idx="563">
                  <c:v>33.503999999999998</c:v>
                </c:pt>
                <c:pt idx="564">
                  <c:v>33.573999999999998</c:v>
                </c:pt>
                <c:pt idx="565">
                  <c:v>33.097000000000001</c:v>
                </c:pt>
                <c:pt idx="566">
                  <c:v>32.328000000000003</c:v>
                </c:pt>
                <c:pt idx="567">
                  <c:v>32.328000000000003</c:v>
                </c:pt>
                <c:pt idx="568">
                  <c:v>32.776000000000003</c:v>
                </c:pt>
                <c:pt idx="569">
                  <c:v>32.295999999999999</c:v>
                </c:pt>
                <c:pt idx="570">
                  <c:v>31.901</c:v>
                </c:pt>
                <c:pt idx="571">
                  <c:v>30.48</c:v>
                </c:pt>
                <c:pt idx="572">
                  <c:v>31.992999999999999</c:v>
                </c:pt>
                <c:pt idx="573">
                  <c:v>29.920999999999999</c:v>
                </c:pt>
                <c:pt idx="574">
                  <c:v>29.920999999999999</c:v>
                </c:pt>
                <c:pt idx="575">
                  <c:v>30.056000000000001</c:v>
                </c:pt>
                <c:pt idx="576">
                  <c:v>28.614000000000001</c:v>
                </c:pt>
                <c:pt idx="577">
                  <c:v>29.295000000000002</c:v>
                </c:pt>
                <c:pt idx="578">
                  <c:v>28.966999999999999</c:v>
                </c:pt>
                <c:pt idx="579">
                  <c:v>30.646000000000001</c:v>
                </c:pt>
                <c:pt idx="580">
                  <c:v>30.891999999999999</c:v>
                </c:pt>
                <c:pt idx="581">
                  <c:v>30.891999999999999</c:v>
                </c:pt>
                <c:pt idx="582">
                  <c:v>30.891999999999999</c:v>
                </c:pt>
                <c:pt idx="583">
                  <c:v>31.018999999999998</c:v>
                </c:pt>
                <c:pt idx="584">
                  <c:v>31.864000000000001</c:v>
                </c:pt>
                <c:pt idx="585">
                  <c:v>30.919</c:v>
                </c:pt>
                <c:pt idx="586">
                  <c:v>31.166</c:v>
                </c:pt>
                <c:pt idx="587">
                  <c:v>30.326000000000001</c:v>
                </c:pt>
                <c:pt idx="588">
                  <c:v>30.326000000000001</c:v>
                </c:pt>
                <c:pt idx="589">
                  <c:v>30.466000000000001</c:v>
                </c:pt>
                <c:pt idx="590">
                  <c:v>29.844000000000001</c:v>
                </c:pt>
                <c:pt idx="591">
                  <c:v>30.331</c:v>
                </c:pt>
                <c:pt idx="592">
                  <c:v>30.771000000000001</c:v>
                </c:pt>
                <c:pt idx="593">
                  <c:v>30.646999999999998</c:v>
                </c:pt>
                <c:pt idx="594">
                  <c:v>31.024000000000001</c:v>
                </c:pt>
                <c:pt idx="595">
                  <c:v>31.024000000000001</c:v>
                </c:pt>
                <c:pt idx="596">
                  <c:v>31.152999999999999</c:v>
                </c:pt>
                <c:pt idx="597">
                  <c:v>32.923000000000002</c:v>
                </c:pt>
                <c:pt idx="598">
                  <c:v>33.152999999999999</c:v>
                </c:pt>
                <c:pt idx="599">
                  <c:v>34.594000000000001</c:v>
                </c:pt>
                <c:pt idx="600">
                  <c:v>36.668999999999997</c:v>
                </c:pt>
                <c:pt idx="601">
                  <c:v>35.206000000000003</c:v>
                </c:pt>
                <c:pt idx="602">
                  <c:v>35.206000000000003</c:v>
                </c:pt>
                <c:pt idx="603">
                  <c:v>35.206000000000003</c:v>
                </c:pt>
                <c:pt idx="604">
                  <c:v>35.320999999999998</c:v>
                </c:pt>
                <c:pt idx="605">
                  <c:v>35.597000000000001</c:v>
                </c:pt>
                <c:pt idx="606">
                  <c:v>35.220999999999997</c:v>
                </c:pt>
                <c:pt idx="607">
                  <c:v>35.715000000000003</c:v>
                </c:pt>
                <c:pt idx="608">
                  <c:v>35.942</c:v>
                </c:pt>
                <c:pt idx="609">
                  <c:v>35.942</c:v>
                </c:pt>
                <c:pt idx="610">
                  <c:v>35.997999999999998</c:v>
                </c:pt>
                <c:pt idx="611">
                  <c:v>38.067999999999998</c:v>
                </c:pt>
                <c:pt idx="612">
                  <c:v>36.143000000000001</c:v>
                </c:pt>
                <c:pt idx="613">
                  <c:v>34.848999999999997</c:v>
                </c:pt>
                <c:pt idx="614">
                  <c:v>34.6</c:v>
                </c:pt>
                <c:pt idx="615">
                  <c:v>33.700000000000003</c:v>
                </c:pt>
                <c:pt idx="616">
                  <c:v>33.700000000000003</c:v>
                </c:pt>
                <c:pt idx="617">
                  <c:v>33.9</c:v>
                </c:pt>
                <c:pt idx="618">
                  <c:v>34.121000000000002</c:v>
                </c:pt>
                <c:pt idx="619">
                  <c:v>35.569000000000003</c:v>
                </c:pt>
                <c:pt idx="620">
                  <c:v>36.072000000000003</c:v>
                </c:pt>
                <c:pt idx="621">
                  <c:v>37.073</c:v>
                </c:pt>
                <c:pt idx="622">
                  <c:v>36.029000000000003</c:v>
                </c:pt>
                <c:pt idx="623">
                  <c:v>36.029000000000003</c:v>
                </c:pt>
                <c:pt idx="624">
                  <c:v>36.142000000000003</c:v>
                </c:pt>
                <c:pt idx="625">
                  <c:v>35.704999999999998</c:v>
                </c:pt>
                <c:pt idx="626">
                  <c:v>35.834000000000003</c:v>
                </c:pt>
                <c:pt idx="627">
                  <c:v>36.058999999999997</c:v>
                </c:pt>
                <c:pt idx="628">
                  <c:v>36.359000000000002</c:v>
                </c:pt>
                <c:pt idx="629">
                  <c:v>35.148000000000003</c:v>
                </c:pt>
                <c:pt idx="630">
                  <c:v>35.148000000000003</c:v>
                </c:pt>
                <c:pt idx="631">
                  <c:v>35.289000000000001</c:v>
                </c:pt>
                <c:pt idx="632">
                  <c:v>35.447000000000003</c:v>
                </c:pt>
                <c:pt idx="633">
                  <c:v>36.155000000000001</c:v>
                </c:pt>
                <c:pt idx="634">
                  <c:v>36.095999999999997</c:v>
                </c:pt>
                <c:pt idx="635">
                  <c:v>35.652999999999999</c:v>
                </c:pt>
                <c:pt idx="636">
                  <c:v>34.994999999999997</c:v>
                </c:pt>
                <c:pt idx="637">
                  <c:v>34.994999999999997</c:v>
                </c:pt>
                <c:pt idx="638">
                  <c:v>35.21</c:v>
                </c:pt>
                <c:pt idx="639">
                  <c:v>35.012</c:v>
                </c:pt>
                <c:pt idx="640">
                  <c:v>34.399000000000001</c:v>
                </c:pt>
                <c:pt idx="641">
                  <c:v>33.628</c:v>
                </c:pt>
                <c:pt idx="642">
                  <c:v>33.941000000000003</c:v>
                </c:pt>
                <c:pt idx="643">
                  <c:v>33.851999999999997</c:v>
                </c:pt>
                <c:pt idx="644">
                  <c:v>33.851999999999997</c:v>
                </c:pt>
                <c:pt idx="645">
                  <c:v>34.442999999999998</c:v>
                </c:pt>
                <c:pt idx="646">
                  <c:v>34.323</c:v>
                </c:pt>
                <c:pt idx="647">
                  <c:v>32.889000000000003</c:v>
                </c:pt>
                <c:pt idx="648">
                  <c:v>32.902999999999999</c:v>
                </c:pt>
                <c:pt idx="649">
                  <c:v>32.78</c:v>
                </c:pt>
                <c:pt idx="650">
                  <c:v>32.597000000000001</c:v>
                </c:pt>
                <c:pt idx="651">
                  <c:v>32.597000000000001</c:v>
                </c:pt>
                <c:pt idx="652">
                  <c:v>33.197000000000003</c:v>
                </c:pt>
                <c:pt idx="653">
                  <c:v>33.365000000000002</c:v>
                </c:pt>
                <c:pt idx="654">
                  <c:v>34.697000000000003</c:v>
                </c:pt>
                <c:pt idx="655">
                  <c:v>34.658999999999999</c:v>
                </c:pt>
                <c:pt idx="656">
                  <c:v>34.328000000000003</c:v>
                </c:pt>
                <c:pt idx="657">
                  <c:v>33.631</c:v>
                </c:pt>
                <c:pt idx="658">
                  <c:v>33.631</c:v>
                </c:pt>
                <c:pt idx="659">
                  <c:v>33.893999999999998</c:v>
                </c:pt>
                <c:pt idx="660">
                  <c:v>33.551000000000002</c:v>
                </c:pt>
                <c:pt idx="661">
                  <c:v>33.716000000000001</c:v>
                </c:pt>
                <c:pt idx="662">
                  <c:v>34.186999999999998</c:v>
                </c:pt>
                <c:pt idx="663">
                  <c:v>33.726999999999997</c:v>
                </c:pt>
                <c:pt idx="664">
                  <c:v>33.938000000000002</c:v>
                </c:pt>
                <c:pt idx="665">
                  <c:v>33.938000000000002</c:v>
                </c:pt>
                <c:pt idx="666">
                  <c:v>34.265999999999998</c:v>
                </c:pt>
                <c:pt idx="667">
                  <c:v>35.338000000000001</c:v>
                </c:pt>
                <c:pt idx="668">
                  <c:v>35.676000000000002</c:v>
                </c:pt>
                <c:pt idx="669">
                  <c:v>37.201999999999998</c:v>
                </c:pt>
                <c:pt idx="670">
                  <c:v>38.136000000000003</c:v>
                </c:pt>
                <c:pt idx="671">
                  <c:v>37.42</c:v>
                </c:pt>
                <c:pt idx="672">
                  <c:v>37.42</c:v>
                </c:pt>
                <c:pt idx="673">
                  <c:v>37.96</c:v>
                </c:pt>
                <c:pt idx="674">
                  <c:v>36.877000000000002</c:v>
                </c:pt>
                <c:pt idx="675">
                  <c:v>38.326999999999998</c:v>
                </c:pt>
                <c:pt idx="676">
                  <c:v>39.332000000000001</c:v>
                </c:pt>
                <c:pt idx="677">
                  <c:v>40.881999999999998</c:v>
                </c:pt>
                <c:pt idx="678">
                  <c:v>41.32</c:v>
                </c:pt>
                <c:pt idx="679">
                  <c:v>41.32</c:v>
                </c:pt>
                <c:pt idx="680">
                  <c:v>41.305999999999997</c:v>
                </c:pt>
                <c:pt idx="681">
                  <c:v>42.283999999999999</c:v>
                </c:pt>
                <c:pt idx="682">
                  <c:v>40.697000000000003</c:v>
                </c:pt>
                <c:pt idx="683">
                  <c:v>40.292999999999999</c:v>
                </c:pt>
                <c:pt idx="684">
                  <c:v>40.402999999999999</c:v>
                </c:pt>
                <c:pt idx="685">
                  <c:v>40.381999999999998</c:v>
                </c:pt>
                <c:pt idx="686">
                  <c:v>40.381999999999998</c:v>
                </c:pt>
                <c:pt idx="687">
                  <c:v>40.491999999999997</c:v>
                </c:pt>
                <c:pt idx="688">
                  <c:v>41.03</c:v>
                </c:pt>
                <c:pt idx="689">
                  <c:v>40.722000000000001</c:v>
                </c:pt>
                <c:pt idx="690">
                  <c:v>39.271000000000001</c:v>
                </c:pt>
                <c:pt idx="691">
                  <c:v>38.110999999999997</c:v>
                </c:pt>
                <c:pt idx="692">
                  <c:v>37.997999999999998</c:v>
                </c:pt>
                <c:pt idx="693">
                  <c:v>37.997999999999998</c:v>
                </c:pt>
                <c:pt idx="694">
                  <c:v>37.997999999999998</c:v>
                </c:pt>
                <c:pt idx="695">
                  <c:v>38.192</c:v>
                </c:pt>
                <c:pt idx="696">
                  <c:v>40.551000000000002</c:v>
                </c:pt>
                <c:pt idx="697">
                  <c:v>41.356000000000002</c:v>
                </c:pt>
                <c:pt idx="698">
                  <c:v>40.924999999999997</c:v>
                </c:pt>
                <c:pt idx="699">
                  <c:v>41.045000000000002</c:v>
                </c:pt>
                <c:pt idx="700">
                  <c:v>41.045000000000002</c:v>
                </c:pt>
                <c:pt idx="701">
                  <c:v>41.514000000000003</c:v>
                </c:pt>
                <c:pt idx="702">
                  <c:v>41.518000000000001</c:v>
                </c:pt>
                <c:pt idx="703">
                  <c:v>40.753999999999998</c:v>
                </c:pt>
                <c:pt idx="704">
                  <c:v>39.768999999999998</c:v>
                </c:pt>
                <c:pt idx="705">
                  <c:v>38.674999999999997</c:v>
                </c:pt>
                <c:pt idx="706">
                  <c:v>38.691000000000003</c:v>
                </c:pt>
                <c:pt idx="707">
                  <c:v>38.691000000000003</c:v>
                </c:pt>
                <c:pt idx="708">
                  <c:v>39.152999999999999</c:v>
                </c:pt>
                <c:pt idx="709">
                  <c:v>38.83</c:v>
                </c:pt>
                <c:pt idx="710">
                  <c:v>37.856999999999999</c:v>
                </c:pt>
                <c:pt idx="711">
                  <c:v>36.744999999999997</c:v>
                </c:pt>
                <c:pt idx="712">
                  <c:v>36.319000000000003</c:v>
                </c:pt>
                <c:pt idx="713">
                  <c:v>36.206000000000003</c:v>
                </c:pt>
                <c:pt idx="714">
                  <c:v>36.206000000000003</c:v>
                </c:pt>
                <c:pt idx="715">
                  <c:v>36.350999999999999</c:v>
                </c:pt>
                <c:pt idx="716">
                  <c:v>35.543999999999997</c:v>
                </c:pt>
                <c:pt idx="717">
                  <c:v>36.720999999999997</c:v>
                </c:pt>
                <c:pt idx="718">
                  <c:v>36.491999999999997</c:v>
                </c:pt>
                <c:pt idx="719">
                  <c:v>36.540999999999997</c:v>
                </c:pt>
                <c:pt idx="720">
                  <c:v>34.853000000000002</c:v>
                </c:pt>
                <c:pt idx="721">
                  <c:v>34.853000000000002</c:v>
                </c:pt>
                <c:pt idx="722">
                  <c:v>35.173000000000002</c:v>
                </c:pt>
                <c:pt idx="723">
                  <c:v>36.71</c:v>
                </c:pt>
                <c:pt idx="724">
                  <c:v>36.923999999999999</c:v>
                </c:pt>
                <c:pt idx="725">
                  <c:v>37.384999999999998</c:v>
                </c:pt>
                <c:pt idx="726">
                  <c:v>37.582999999999998</c:v>
                </c:pt>
                <c:pt idx="727" formatCode="0.000">
                  <c:v>38.07</c:v>
                </c:pt>
                <c:pt idx="728" formatCode="0.000">
                  <c:v>38.07</c:v>
                </c:pt>
                <c:pt idx="729">
                  <c:v>38.238</c:v>
                </c:pt>
                <c:pt idx="730">
                  <c:v>39.826000000000001</c:v>
                </c:pt>
                <c:pt idx="731">
                  <c:v>39.335000000000001</c:v>
                </c:pt>
                <c:pt idx="732">
                  <c:v>39.948</c:v>
                </c:pt>
                <c:pt idx="733">
                  <c:v>39.674999999999997</c:v>
                </c:pt>
                <c:pt idx="734">
                  <c:v>40.354999999999997</c:v>
                </c:pt>
                <c:pt idx="735">
                  <c:v>40.354999999999997</c:v>
                </c:pt>
                <c:pt idx="736">
                  <c:v>40.299999999999997</c:v>
                </c:pt>
                <c:pt idx="737">
                  <c:v>40.232999999999997</c:v>
                </c:pt>
                <c:pt idx="738">
                  <c:v>39.451999999999998</c:v>
                </c:pt>
                <c:pt idx="739">
                  <c:v>38.362000000000002</c:v>
                </c:pt>
                <c:pt idx="740">
                  <c:v>38.956000000000003</c:v>
                </c:pt>
                <c:pt idx="741">
                  <c:v>39.279000000000003</c:v>
                </c:pt>
                <c:pt idx="742">
                  <c:v>39.279000000000003</c:v>
                </c:pt>
                <c:pt idx="743">
                  <c:v>39.719000000000001</c:v>
                </c:pt>
                <c:pt idx="744">
                  <c:v>40.021999999999998</c:v>
                </c:pt>
                <c:pt idx="745">
                  <c:v>39.619</c:v>
                </c:pt>
                <c:pt idx="746">
                  <c:v>40.106000000000002</c:v>
                </c:pt>
                <c:pt idx="747">
                  <c:v>39.994999999999997</c:v>
                </c:pt>
                <c:pt idx="748">
                  <c:v>39.210999999999999</c:v>
                </c:pt>
                <c:pt idx="749">
                  <c:v>39.210999999999999</c:v>
                </c:pt>
                <c:pt idx="750">
                  <c:v>39.43</c:v>
                </c:pt>
                <c:pt idx="751">
                  <c:v>40.46</c:v>
                </c:pt>
                <c:pt idx="752">
                  <c:v>40.865000000000002</c:v>
                </c:pt>
                <c:pt idx="753">
                  <c:v>41.651000000000003</c:v>
                </c:pt>
                <c:pt idx="754">
                  <c:v>42.29</c:v>
                </c:pt>
                <c:pt idx="755">
                  <c:v>42.710999999999999</c:v>
                </c:pt>
                <c:pt idx="756">
                  <c:v>42.710999999999999</c:v>
                </c:pt>
                <c:pt idx="757">
                  <c:v>42.988999999999997</c:v>
                </c:pt>
                <c:pt idx="758">
                  <c:v>42.189</c:v>
                </c:pt>
                <c:pt idx="759">
                  <c:v>43.335000000000001</c:v>
                </c:pt>
                <c:pt idx="760">
                  <c:v>41.704999999999998</c:v>
                </c:pt>
                <c:pt idx="761">
                  <c:v>39.524000000000001</c:v>
                </c:pt>
                <c:pt idx="762">
                  <c:v>38.554000000000002</c:v>
                </c:pt>
                <c:pt idx="763">
                  <c:v>38.554000000000002</c:v>
                </c:pt>
                <c:pt idx="764">
                  <c:v>38.877000000000002</c:v>
                </c:pt>
                <c:pt idx="765">
                  <c:v>39.798000000000002</c:v>
                </c:pt>
                <c:pt idx="766">
                  <c:v>40.953000000000003</c:v>
                </c:pt>
                <c:pt idx="767">
                  <c:v>39.869</c:v>
                </c:pt>
                <c:pt idx="768">
                  <c:v>41.055999999999997</c:v>
                </c:pt>
                <c:pt idx="769">
                  <c:v>42.404000000000003</c:v>
                </c:pt>
                <c:pt idx="770">
                  <c:v>42.404000000000003</c:v>
                </c:pt>
                <c:pt idx="771">
                  <c:v>42.570999999999998</c:v>
                </c:pt>
                <c:pt idx="772">
                  <c:v>44.146999999999998</c:v>
                </c:pt>
                <c:pt idx="773">
                  <c:v>44.874000000000002</c:v>
                </c:pt>
                <c:pt idx="774">
                  <c:v>44.896000000000001</c:v>
                </c:pt>
                <c:pt idx="775">
                  <c:v>46.768000000000001</c:v>
                </c:pt>
                <c:pt idx="776">
                  <c:v>46.996000000000002</c:v>
                </c:pt>
                <c:pt idx="777">
                  <c:v>46.996000000000002</c:v>
                </c:pt>
                <c:pt idx="778">
                  <c:v>47.045999999999999</c:v>
                </c:pt>
                <c:pt idx="779">
                  <c:v>47.424999999999997</c:v>
                </c:pt>
                <c:pt idx="780">
                  <c:v>47.241999999999997</c:v>
                </c:pt>
                <c:pt idx="781">
                  <c:v>47.334000000000003</c:v>
                </c:pt>
                <c:pt idx="782">
                  <c:v>49.048999999999999</c:v>
                </c:pt>
                <c:pt idx="783">
                  <c:v>48.825000000000003</c:v>
                </c:pt>
                <c:pt idx="784">
                  <c:v>48.825000000000003</c:v>
                </c:pt>
                <c:pt idx="785">
                  <c:v>48.942</c:v>
                </c:pt>
                <c:pt idx="786">
                  <c:v>49.225999999999999</c:v>
                </c:pt>
                <c:pt idx="787">
                  <c:v>48.561999999999998</c:v>
                </c:pt>
                <c:pt idx="788">
                  <c:v>47.552999999999997</c:v>
                </c:pt>
                <c:pt idx="789">
                  <c:v>47.451000000000001</c:v>
                </c:pt>
                <c:pt idx="790">
                  <c:v>47.734000000000002</c:v>
                </c:pt>
                <c:pt idx="791">
                  <c:v>47.734000000000002</c:v>
                </c:pt>
                <c:pt idx="792">
                  <c:v>47.843000000000004</c:v>
                </c:pt>
                <c:pt idx="793">
                  <c:v>50.097000000000001</c:v>
                </c:pt>
                <c:pt idx="794">
                  <c:v>50.481999999999999</c:v>
                </c:pt>
                <c:pt idx="795">
                  <c:v>50.031999999999996</c:v>
                </c:pt>
                <c:pt idx="796">
                  <c:v>49.356999999999999</c:v>
                </c:pt>
                <c:pt idx="797">
                  <c:v>47.802999999999997</c:v>
                </c:pt>
                <c:pt idx="798">
                  <c:v>47.802999999999997</c:v>
                </c:pt>
                <c:pt idx="799">
                  <c:v>48.497999999999998</c:v>
                </c:pt>
                <c:pt idx="800">
                  <c:v>48.963000000000001</c:v>
                </c:pt>
                <c:pt idx="801">
                  <c:v>49.078000000000003</c:v>
                </c:pt>
                <c:pt idx="802">
                  <c:v>48.779000000000003</c:v>
                </c:pt>
                <c:pt idx="803">
                  <c:v>46.899000000000001</c:v>
                </c:pt>
                <c:pt idx="804">
                  <c:v>44.177999999999997</c:v>
                </c:pt>
                <c:pt idx="805">
                  <c:v>44.177999999999997</c:v>
                </c:pt>
                <c:pt idx="806">
                  <c:v>44.606000000000002</c:v>
                </c:pt>
                <c:pt idx="807">
                  <c:v>42.042000000000002</c:v>
                </c:pt>
                <c:pt idx="808">
                  <c:v>43.124000000000002</c:v>
                </c:pt>
                <c:pt idx="809">
                  <c:v>42.921999999999997</c:v>
                </c:pt>
                <c:pt idx="810">
                  <c:v>43.264000000000003</c:v>
                </c:pt>
                <c:pt idx="811">
                  <c:v>44.893000000000001</c:v>
                </c:pt>
                <c:pt idx="812">
                  <c:v>44.893000000000001</c:v>
                </c:pt>
                <c:pt idx="813">
                  <c:v>44.978000000000002</c:v>
                </c:pt>
                <c:pt idx="814">
                  <c:v>46.35</c:v>
                </c:pt>
                <c:pt idx="815">
                  <c:v>46.35</c:v>
                </c:pt>
                <c:pt idx="816">
                  <c:v>46.35</c:v>
                </c:pt>
                <c:pt idx="817">
                  <c:v>47.551000000000002</c:v>
                </c:pt>
                <c:pt idx="818">
                  <c:v>48.822000000000003</c:v>
                </c:pt>
                <c:pt idx="819">
                  <c:v>48.822000000000003</c:v>
                </c:pt>
                <c:pt idx="820">
                  <c:v>48.823999999999998</c:v>
                </c:pt>
                <c:pt idx="821">
                  <c:v>49.055999999999997</c:v>
                </c:pt>
                <c:pt idx="822">
                  <c:v>49.055999999999997</c:v>
                </c:pt>
                <c:pt idx="823">
                  <c:v>49.921999999999997</c:v>
                </c:pt>
                <c:pt idx="824">
                  <c:v>50.972999999999999</c:v>
                </c:pt>
                <c:pt idx="825">
                  <c:v>50.872</c:v>
                </c:pt>
                <c:pt idx="826">
                  <c:v>50.872</c:v>
                </c:pt>
                <c:pt idx="827">
                  <c:v>50.865000000000002</c:v>
                </c:pt>
                <c:pt idx="828">
                  <c:v>49.107999999999997</c:v>
                </c:pt>
                <c:pt idx="829">
                  <c:v>47.771999999999998</c:v>
                </c:pt>
                <c:pt idx="830">
                  <c:v>47.387999999999998</c:v>
                </c:pt>
                <c:pt idx="831">
                  <c:v>45.954000000000001</c:v>
                </c:pt>
                <c:pt idx="832">
                  <c:v>45.817</c:v>
                </c:pt>
                <c:pt idx="833">
                  <c:v>45.817</c:v>
                </c:pt>
                <c:pt idx="834">
                  <c:v>46.19</c:v>
                </c:pt>
                <c:pt idx="835">
                  <c:v>49.686</c:v>
                </c:pt>
                <c:pt idx="836">
                  <c:v>50.305</c:v>
                </c:pt>
                <c:pt idx="837">
                  <c:v>49.738999999999997</c:v>
                </c:pt>
                <c:pt idx="838">
                  <c:v>48.116999999999997</c:v>
                </c:pt>
                <c:pt idx="839">
                  <c:v>48.133000000000003</c:v>
                </c:pt>
                <c:pt idx="840">
                  <c:v>48.133000000000003</c:v>
                </c:pt>
                <c:pt idx="841">
                  <c:v>48.463000000000001</c:v>
                </c:pt>
                <c:pt idx="842">
                  <c:v>49.462000000000003</c:v>
                </c:pt>
                <c:pt idx="843">
                  <c:v>50.881</c:v>
                </c:pt>
                <c:pt idx="844">
                  <c:v>50.677</c:v>
                </c:pt>
                <c:pt idx="845">
                  <c:v>50.494999999999997</c:v>
                </c:pt>
                <c:pt idx="846">
                  <c:v>50.185000000000002</c:v>
                </c:pt>
                <c:pt idx="847">
                  <c:v>50.185000000000002</c:v>
                </c:pt>
                <c:pt idx="848">
                  <c:v>50.174999999999997</c:v>
                </c:pt>
                <c:pt idx="849">
                  <c:v>49.524999999999999</c:v>
                </c:pt>
                <c:pt idx="850">
                  <c:v>49.734000000000002</c:v>
                </c:pt>
                <c:pt idx="851">
                  <c:v>51.564</c:v>
                </c:pt>
                <c:pt idx="852">
                  <c:v>53.180999999999997</c:v>
                </c:pt>
                <c:pt idx="853">
                  <c:v>54.095999999999997</c:v>
                </c:pt>
                <c:pt idx="854">
                  <c:v>54.095999999999997</c:v>
                </c:pt>
                <c:pt idx="855">
                  <c:v>54.253999999999998</c:v>
                </c:pt>
                <c:pt idx="856">
                  <c:v>55.018000000000001</c:v>
                </c:pt>
                <c:pt idx="857">
                  <c:v>53.456000000000003</c:v>
                </c:pt>
                <c:pt idx="858">
                  <c:v>54.223999999999997</c:v>
                </c:pt>
                <c:pt idx="859">
                  <c:v>55.677</c:v>
                </c:pt>
                <c:pt idx="860">
                  <c:v>56.265999999999998</c:v>
                </c:pt>
                <c:pt idx="861">
                  <c:v>56.265999999999998</c:v>
                </c:pt>
                <c:pt idx="862">
                  <c:v>56.311999999999998</c:v>
                </c:pt>
                <c:pt idx="863">
                  <c:v>59.747</c:v>
                </c:pt>
                <c:pt idx="864">
                  <c:v>60.542000000000002</c:v>
                </c:pt>
                <c:pt idx="865">
                  <c:v>58.362000000000002</c:v>
                </c:pt>
                <c:pt idx="866">
                  <c:v>54.488999999999997</c:v>
                </c:pt>
                <c:pt idx="867">
                  <c:v>52.100999999999999</c:v>
                </c:pt>
                <c:pt idx="868">
                  <c:v>52.100999999999999</c:v>
                </c:pt>
                <c:pt idx="869">
                  <c:v>52.716999999999999</c:v>
                </c:pt>
                <c:pt idx="870">
                  <c:v>53.209000000000003</c:v>
                </c:pt>
                <c:pt idx="871">
                  <c:v>51.628</c:v>
                </c:pt>
                <c:pt idx="872">
                  <c:v>52.167999999999999</c:v>
                </c:pt>
                <c:pt idx="873">
                  <c:v>50.609000000000002</c:v>
                </c:pt>
                <c:pt idx="874">
                  <c:v>48.954000000000001</c:v>
                </c:pt>
                <c:pt idx="875">
                  <c:v>48.954000000000001</c:v>
                </c:pt>
                <c:pt idx="876">
                  <c:v>49.262</c:v>
                </c:pt>
                <c:pt idx="877">
                  <c:v>48.280999999999999</c:v>
                </c:pt>
                <c:pt idx="878">
                  <c:v>47.933</c:v>
                </c:pt>
                <c:pt idx="879">
                  <c:v>44.975999999999999</c:v>
                </c:pt>
                <c:pt idx="880">
                  <c:v>46.4</c:v>
                </c:pt>
                <c:pt idx="881">
                  <c:v>46.790999999999997</c:v>
                </c:pt>
                <c:pt idx="882">
                  <c:v>46.790999999999997</c:v>
                </c:pt>
                <c:pt idx="883">
                  <c:v>46.935000000000002</c:v>
                </c:pt>
                <c:pt idx="884">
                  <c:v>47.890999999999998</c:v>
                </c:pt>
                <c:pt idx="885">
                  <c:v>45.51</c:v>
                </c:pt>
                <c:pt idx="886">
                  <c:v>43.883000000000003</c:v>
                </c:pt>
                <c:pt idx="887">
                  <c:v>41.426000000000002</c:v>
                </c:pt>
                <c:pt idx="888">
                  <c:v>41.084000000000003</c:v>
                </c:pt>
                <c:pt idx="889">
                  <c:v>41.084000000000003</c:v>
                </c:pt>
                <c:pt idx="890">
                  <c:v>41.308999999999997</c:v>
                </c:pt>
                <c:pt idx="891">
                  <c:v>42.5</c:v>
                </c:pt>
                <c:pt idx="892">
                  <c:v>43.457000000000001</c:v>
                </c:pt>
                <c:pt idx="893">
                  <c:v>43.564</c:v>
                </c:pt>
                <c:pt idx="894">
                  <c:v>44.069000000000003</c:v>
                </c:pt>
                <c:pt idx="895">
                  <c:v>43.555</c:v>
                </c:pt>
                <c:pt idx="896">
                  <c:v>43.555</c:v>
                </c:pt>
                <c:pt idx="897">
                  <c:v>43.743000000000002</c:v>
                </c:pt>
                <c:pt idx="898">
                  <c:v>42.96</c:v>
                </c:pt>
                <c:pt idx="899">
                  <c:v>42.88</c:v>
                </c:pt>
                <c:pt idx="900">
                  <c:v>44.848999999999997</c:v>
                </c:pt>
                <c:pt idx="901">
                  <c:v>44.951999999999998</c:v>
                </c:pt>
                <c:pt idx="902">
                  <c:v>44.813000000000002</c:v>
                </c:pt>
                <c:pt idx="903">
                  <c:v>44.813000000000002</c:v>
                </c:pt>
                <c:pt idx="904">
                  <c:v>44.847000000000001</c:v>
                </c:pt>
                <c:pt idx="905">
                  <c:v>44.122</c:v>
                </c:pt>
                <c:pt idx="906">
                  <c:v>43.914999999999999</c:v>
                </c:pt>
                <c:pt idx="907">
                  <c:v>42.924999999999997</c:v>
                </c:pt>
                <c:pt idx="908">
                  <c:v>43.078000000000003</c:v>
                </c:pt>
                <c:pt idx="909">
                  <c:v>42.59</c:v>
                </c:pt>
                <c:pt idx="910">
                  <c:v>42.59</c:v>
                </c:pt>
                <c:pt idx="911">
                  <c:v>42.603000000000002</c:v>
                </c:pt>
                <c:pt idx="912">
                  <c:v>42.706000000000003</c:v>
                </c:pt>
                <c:pt idx="913">
                  <c:v>43.991999999999997</c:v>
                </c:pt>
                <c:pt idx="914">
                  <c:v>43.838000000000001</c:v>
                </c:pt>
                <c:pt idx="915">
                  <c:v>41.384</c:v>
                </c:pt>
                <c:pt idx="916">
                  <c:v>38.753999999999998</c:v>
                </c:pt>
                <c:pt idx="917">
                  <c:v>38.753999999999998</c:v>
                </c:pt>
                <c:pt idx="918">
                  <c:v>39.543999999999997</c:v>
                </c:pt>
                <c:pt idx="919">
                  <c:v>38.963000000000001</c:v>
                </c:pt>
                <c:pt idx="920">
                  <c:v>39.396999999999998</c:v>
                </c:pt>
                <c:pt idx="921">
                  <c:v>37.119999999999997</c:v>
                </c:pt>
                <c:pt idx="922">
                  <c:v>37.033000000000001</c:v>
                </c:pt>
                <c:pt idx="923">
                  <c:v>35.804000000000002</c:v>
                </c:pt>
                <c:pt idx="924">
                  <c:v>35.804000000000002</c:v>
                </c:pt>
                <c:pt idx="925">
                  <c:v>36.095999999999997</c:v>
                </c:pt>
                <c:pt idx="926">
                  <c:v>37.433999999999997</c:v>
                </c:pt>
                <c:pt idx="927">
                  <c:v>37.893000000000001</c:v>
                </c:pt>
                <c:pt idx="928">
                  <c:v>37.948999999999998</c:v>
                </c:pt>
                <c:pt idx="929">
                  <c:v>37.863</c:v>
                </c:pt>
                <c:pt idx="930">
                  <c:v>37.863</c:v>
                </c:pt>
                <c:pt idx="931">
                  <c:v>37.863</c:v>
                </c:pt>
                <c:pt idx="932">
                  <c:v>37.863</c:v>
                </c:pt>
                <c:pt idx="933">
                  <c:v>38.195999999999998</c:v>
                </c:pt>
                <c:pt idx="934">
                  <c:v>36.706000000000003</c:v>
                </c:pt>
                <c:pt idx="935">
                  <c:v>36.642000000000003</c:v>
                </c:pt>
                <c:pt idx="936">
                  <c:v>35.481999999999999</c:v>
                </c:pt>
                <c:pt idx="937">
                  <c:v>34.823999999999998</c:v>
                </c:pt>
                <c:pt idx="938">
                  <c:v>34.823999999999998</c:v>
                </c:pt>
                <c:pt idx="939">
                  <c:v>35.036000000000001</c:v>
                </c:pt>
                <c:pt idx="940">
                  <c:v>34.58</c:v>
                </c:pt>
                <c:pt idx="941">
                  <c:v>33.945999999999998</c:v>
                </c:pt>
                <c:pt idx="942">
                  <c:v>34.177</c:v>
                </c:pt>
                <c:pt idx="943">
                  <c:v>34.162999999999997</c:v>
                </c:pt>
                <c:pt idx="944">
                  <c:v>35.439</c:v>
                </c:pt>
                <c:pt idx="945">
                  <c:v>35.439</c:v>
                </c:pt>
                <c:pt idx="946">
                  <c:v>35.439</c:v>
                </c:pt>
                <c:pt idx="947">
                  <c:v>35.656999999999996</c:v>
                </c:pt>
                <c:pt idx="948">
                  <c:v>37.524000000000001</c:v>
                </c:pt>
                <c:pt idx="949">
                  <c:v>37.692999999999998</c:v>
                </c:pt>
                <c:pt idx="950">
                  <c:v>38.055999999999997</c:v>
                </c:pt>
                <c:pt idx="951">
                  <c:v>37.731999999999999</c:v>
                </c:pt>
                <c:pt idx="952">
                  <c:v>37.731999999999999</c:v>
                </c:pt>
                <c:pt idx="953">
                  <c:v>37.764000000000003</c:v>
                </c:pt>
                <c:pt idx="954">
                  <c:v>38.878</c:v>
                </c:pt>
                <c:pt idx="955">
                  <c:v>38.646999999999998</c:v>
                </c:pt>
                <c:pt idx="956">
                  <c:v>38.223999999999997</c:v>
                </c:pt>
                <c:pt idx="957">
                  <c:v>38.064999999999998</c:v>
                </c:pt>
                <c:pt idx="958">
                  <c:v>38.399000000000001</c:v>
                </c:pt>
                <c:pt idx="959">
                  <c:v>38.399000000000001</c:v>
                </c:pt>
                <c:pt idx="960">
                  <c:v>38.537999999999997</c:v>
                </c:pt>
                <c:pt idx="961">
                  <c:v>38.301000000000002</c:v>
                </c:pt>
                <c:pt idx="962">
                  <c:v>39.648000000000003</c:v>
                </c:pt>
                <c:pt idx="963">
                  <c:v>40.404000000000003</c:v>
                </c:pt>
                <c:pt idx="964">
                  <c:v>39.488</c:v>
                </c:pt>
                <c:pt idx="965">
                  <c:v>39.625</c:v>
                </c:pt>
                <c:pt idx="966">
                  <c:v>39.625</c:v>
                </c:pt>
                <c:pt idx="967">
                  <c:v>39.625</c:v>
                </c:pt>
                <c:pt idx="968">
                  <c:v>39.692999999999998</c:v>
                </c:pt>
                <c:pt idx="969">
                  <c:v>40.307000000000002</c:v>
                </c:pt>
                <c:pt idx="970">
                  <c:v>39.972999999999999</c:v>
                </c:pt>
                <c:pt idx="971">
                  <c:v>39.087000000000003</c:v>
                </c:pt>
                <c:pt idx="972">
                  <c:v>37.664999999999999</c:v>
                </c:pt>
                <c:pt idx="973">
                  <c:v>37.664999999999999</c:v>
                </c:pt>
                <c:pt idx="974">
                  <c:v>37.843000000000004</c:v>
                </c:pt>
                <c:pt idx="975">
                  <c:v>38.351999999999997</c:v>
                </c:pt>
                <c:pt idx="976">
                  <c:v>38.926000000000002</c:v>
                </c:pt>
                <c:pt idx="977">
                  <c:v>39.802999999999997</c:v>
                </c:pt>
                <c:pt idx="978">
                  <c:v>40.045999999999999</c:v>
                </c:pt>
                <c:pt idx="979">
                  <c:v>39.698999999999998</c:v>
                </c:pt>
                <c:pt idx="980">
                  <c:v>39.698999999999998</c:v>
                </c:pt>
                <c:pt idx="981">
                  <c:v>39.823</c:v>
                </c:pt>
                <c:pt idx="982">
                  <c:v>39.656999999999996</c:v>
                </c:pt>
                <c:pt idx="983">
                  <c:v>38.899000000000001</c:v>
                </c:pt>
                <c:pt idx="984">
                  <c:v>39.509</c:v>
                </c:pt>
                <c:pt idx="985">
                  <c:v>40.115000000000002</c:v>
                </c:pt>
                <c:pt idx="986">
                  <c:v>41.942</c:v>
                </c:pt>
                <c:pt idx="987">
                  <c:v>41.942</c:v>
                </c:pt>
                <c:pt idx="988">
                  <c:v>42.042000000000002</c:v>
                </c:pt>
                <c:pt idx="989">
                  <c:v>42.442999999999998</c:v>
                </c:pt>
                <c:pt idx="990">
                  <c:v>42.808999999999997</c:v>
                </c:pt>
                <c:pt idx="991">
                  <c:v>43.497</c:v>
                </c:pt>
                <c:pt idx="992">
                  <c:v>44.67</c:v>
                </c:pt>
                <c:pt idx="993">
                  <c:v>44.485999999999997</c:v>
                </c:pt>
                <c:pt idx="994">
                  <c:v>44.485999999999997</c:v>
                </c:pt>
                <c:pt idx="995">
                  <c:v>44.594000000000001</c:v>
                </c:pt>
                <c:pt idx="996">
                  <c:v>45.055</c:v>
                </c:pt>
                <c:pt idx="997">
                  <c:v>40.174999999999997</c:v>
                </c:pt>
                <c:pt idx="998">
                  <c:v>39.863999999999997</c:v>
                </c:pt>
                <c:pt idx="999">
                  <c:v>38.645000000000003</c:v>
                </c:pt>
                <c:pt idx="1000">
                  <c:v>37.668999999999997</c:v>
                </c:pt>
                <c:pt idx="1001">
                  <c:v>37.668999999999997</c:v>
                </c:pt>
                <c:pt idx="1002">
                  <c:v>37.752000000000002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4-4197-B5AC-42A9B817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933"/>
          <c:min val="4483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01.10.2024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59846947174816834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podaci!$A$733:$A$1097</c:f>
              <c:numCache>
                <c:formatCode>m/d/yyyy</c:formatCode>
                <c:ptCount val="365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  <c:pt idx="92">
                  <c:v>45658</c:v>
                </c:pt>
                <c:pt idx="93">
                  <c:v>45659</c:v>
                </c:pt>
                <c:pt idx="94">
                  <c:v>45660</c:v>
                </c:pt>
                <c:pt idx="95">
                  <c:v>45661</c:v>
                </c:pt>
                <c:pt idx="96">
                  <c:v>45662</c:v>
                </c:pt>
                <c:pt idx="97">
                  <c:v>45663</c:v>
                </c:pt>
                <c:pt idx="98">
                  <c:v>45664</c:v>
                </c:pt>
                <c:pt idx="99">
                  <c:v>45665</c:v>
                </c:pt>
                <c:pt idx="100">
                  <c:v>45666</c:v>
                </c:pt>
                <c:pt idx="101">
                  <c:v>45667</c:v>
                </c:pt>
                <c:pt idx="102">
                  <c:v>45668</c:v>
                </c:pt>
                <c:pt idx="103">
                  <c:v>45669</c:v>
                </c:pt>
                <c:pt idx="104">
                  <c:v>45670</c:v>
                </c:pt>
                <c:pt idx="105">
                  <c:v>45671</c:v>
                </c:pt>
                <c:pt idx="106">
                  <c:v>45672</c:v>
                </c:pt>
                <c:pt idx="107">
                  <c:v>45673</c:v>
                </c:pt>
                <c:pt idx="108">
                  <c:v>45674</c:v>
                </c:pt>
                <c:pt idx="109">
                  <c:v>45675</c:v>
                </c:pt>
                <c:pt idx="110">
                  <c:v>45676</c:v>
                </c:pt>
                <c:pt idx="111">
                  <c:v>45677</c:v>
                </c:pt>
                <c:pt idx="112">
                  <c:v>45678</c:v>
                </c:pt>
                <c:pt idx="113">
                  <c:v>45679</c:v>
                </c:pt>
                <c:pt idx="114">
                  <c:v>45680</c:v>
                </c:pt>
                <c:pt idx="115">
                  <c:v>45681</c:v>
                </c:pt>
                <c:pt idx="116">
                  <c:v>45682</c:v>
                </c:pt>
                <c:pt idx="117">
                  <c:v>45683</c:v>
                </c:pt>
                <c:pt idx="118">
                  <c:v>45684</c:v>
                </c:pt>
                <c:pt idx="119">
                  <c:v>45685</c:v>
                </c:pt>
                <c:pt idx="120">
                  <c:v>45686</c:v>
                </c:pt>
                <c:pt idx="121">
                  <c:v>45687</c:v>
                </c:pt>
                <c:pt idx="122">
                  <c:v>45688</c:v>
                </c:pt>
                <c:pt idx="123">
                  <c:v>45689</c:v>
                </c:pt>
                <c:pt idx="124">
                  <c:v>45690</c:v>
                </c:pt>
                <c:pt idx="125">
                  <c:v>45691</c:v>
                </c:pt>
                <c:pt idx="126">
                  <c:v>45692</c:v>
                </c:pt>
                <c:pt idx="127">
                  <c:v>45693</c:v>
                </c:pt>
                <c:pt idx="128">
                  <c:v>45694</c:v>
                </c:pt>
                <c:pt idx="129">
                  <c:v>45695</c:v>
                </c:pt>
                <c:pt idx="130">
                  <c:v>45696</c:v>
                </c:pt>
                <c:pt idx="131">
                  <c:v>45697</c:v>
                </c:pt>
                <c:pt idx="132">
                  <c:v>45698</c:v>
                </c:pt>
                <c:pt idx="133">
                  <c:v>45699</c:v>
                </c:pt>
                <c:pt idx="134">
                  <c:v>45700</c:v>
                </c:pt>
                <c:pt idx="135">
                  <c:v>45701</c:v>
                </c:pt>
                <c:pt idx="136">
                  <c:v>45702</c:v>
                </c:pt>
                <c:pt idx="137">
                  <c:v>45703</c:v>
                </c:pt>
                <c:pt idx="138">
                  <c:v>45704</c:v>
                </c:pt>
                <c:pt idx="139">
                  <c:v>45705</c:v>
                </c:pt>
                <c:pt idx="140">
                  <c:v>45706</c:v>
                </c:pt>
                <c:pt idx="141">
                  <c:v>45707</c:v>
                </c:pt>
                <c:pt idx="142">
                  <c:v>45708</c:v>
                </c:pt>
                <c:pt idx="143">
                  <c:v>45709</c:v>
                </c:pt>
                <c:pt idx="144">
                  <c:v>45710</c:v>
                </c:pt>
                <c:pt idx="145">
                  <c:v>45711</c:v>
                </c:pt>
                <c:pt idx="146">
                  <c:v>45712</c:v>
                </c:pt>
                <c:pt idx="147">
                  <c:v>45713</c:v>
                </c:pt>
                <c:pt idx="148">
                  <c:v>45714</c:v>
                </c:pt>
                <c:pt idx="149">
                  <c:v>45715</c:v>
                </c:pt>
                <c:pt idx="150">
                  <c:v>45716</c:v>
                </c:pt>
                <c:pt idx="151">
                  <c:v>45717</c:v>
                </c:pt>
                <c:pt idx="152">
                  <c:v>45718</c:v>
                </c:pt>
                <c:pt idx="153">
                  <c:v>45719</c:v>
                </c:pt>
                <c:pt idx="154">
                  <c:v>45720</c:v>
                </c:pt>
                <c:pt idx="155">
                  <c:v>45721</c:v>
                </c:pt>
                <c:pt idx="156">
                  <c:v>45722</c:v>
                </c:pt>
                <c:pt idx="157">
                  <c:v>45723</c:v>
                </c:pt>
                <c:pt idx="158">
                  <c:v>45724</c:v>
                </c:pt>
                <c:pt idx="159">
                  <c:v>45725</c:v>
                </c:pt>
                <c:pt idx="160">
                  <c:v>45726</c:v>
                </c:pt>
                <c:pt idx="161">
                  <c:v>45727</c:v>
                </c:pt>
                <c:pt idx="162">
                  <c:v>45728</c:v>
                </c:pt>
                <c:pt idx="163">
                  <c:v>45729</c:v>
                </c:pt>
                <c:pt idx="164">
                  <c:v>45730</c:v>
                </c:pt>
                <c:pt idx="165">
                  <c:v>45731</c:v>
                </c:pt>
                <c:pt idx="166">
                  <c:v>45732</c:v>
                </c:pt>
                <c:pt idx="167">
                  <c:v>45733</c:v>
                </c:pt>
                <c:pt idx="168">
                  <c:v>45734</c:v>
                </c:pt>
                <c:pt idx="169">
                  <c:v>45735</c:v>
                </c:pt>
                <c:pt idx="170">
                  <c:v>45736</c:v>
                </c:pt>
                <c:pt idx="171">
                  <c:v>45737</c:v>
                </c:pt>
                <c:pt idx="172">
                  <c:v>45738</c:v>
                </c:pt>
                <c:pt idx="173">
                  <c:v>45739</c:v>
                </c:pt>
                <c:pt idx="174">
                  <c:v>45740</c:v>
                </c:pt>
                <c:pt idx="175">
                  <c:v>45741</c:v>
                </c:pt>
                <c:pt idx="176">
                  <c:v>45742</c:v>
                </c:pt>
                <c:pt idx="177">
                  <c:v>45743</c:v>
                </c:pt>
                <c:pt idx="178">
                  <c:v>45744</c:v>
                </c:pt>
                <c:pt idx="179">
                  <c:v>45745</c:v>
                </c:pt>
                <c:pt idx="180">
                  <c:v>45746</c:v>
                </c:pt>
                <c:pt idx="181">
                  <c:v>45747</c:v>
                </c:pt>
                <c:pt idx="182">
                  <c:v>45748</c:v>
                </c:pt>
                <c:pt idx="183">
                  <c:v>45749</c:v>
                </c:pt>
                <c:pt idx="184">
                  <c:v>45750</c:v>
                </c:pt>
                <c:pt idx="185">
                  <c:v>45751</c:v>
                </c:pt>
                <c:pt idx="186">
                  <c:v>45752</c:v>
                </c:pt>
                <c:pt idx="187">
                  <c:v>45753</c:v>
                </c:pt>
                <c:pt idx="188">
                  <c:v>45754</c:v>
                </c:pt>
                <c:pt idx="189">
                  <c:v>45755</c:v>
                </c:pt>
                <c:pt idx="190">
                  <c:v>45756</c:v>
                </c:pt>
                <c:pt idx="191">
                  <c:v>45757</c:v>
                </c:pt>
                <c:pt idx="192">
                  <c:v>45758</c:v>
                </c:pt>
                <c:pt idx="193">
                  <c:v>45759</c:v>
                </c:pt>
                <c:pt idx="194">
                  <c:v>45760</c:v>
                </c:pt>
                <c:pt idx="195">
                  <c:v>45761</c:v>
                </c:pt>
                <c:pt idx="196">
                  <c:v>45762</c:v>
                </c:pt>
                <c:pt idx="197">
                  <c:v>45763</c:v>
                </c:pt>
                <c:pt idx="198">
                  <c:v>45764</c:v>
                </c:pt>
                <c:pt idx="199">
                  <c:v>45765</c:v>
                </c:pt>
                <c:pt idx="200">
                  <c:v>45766</c:v>
                </c:pt>
                <c:pt idx="201">
                  <c:v>45767</c:v>
                </c:pt>
                <c:pt idx="202">
                  <c:v>45768</c:v>
                </c:pt>
                <c:pt idx="203">
                  <c:v>45769</c:v>
                </c:pt>
                <c:pt idx="204">
                  <c:v>45770</c:v>
                </c:pt>
                <c:pt idx="205">
                  <c:v>45771</c:v>
                </c:pt>
                <c:pt idx="206">
                  <c:v>45772</c:v>
                </c:pt>
                <c:pt idx="207">
                  <c:v>45773</c:v>
                </c:pt>
                <c:pt idx="208">
                  <c:v>45774</c:v>
                </c:pt>
                <c:pt idx="209">
                  <c:v>45775</c:v>
                </c:pt>
                <c:pt idx="210">
                  <c:v>45776</c:v>
                </c:pt>
                <c:pt idx="211">
                  <c:v>45777</c:v>
                </c:pt>
                <c:pt idx="212">
                  <c:v>45778</c:v>
                </c:pt>
                <c:pt idx="213">
                  <c:v>45779</c:v>
                </c:pt>
                <c:pt idx="214">
                  <c:v>45780</c:v>
                </c:pt>
                <c:pt idx="215">
                  <c:v>45781</c:v>
                </c:pt>
                <c:pt idx="216">
                  <c:v>45782</c:v>
                </c:pt>
                <c:pt idx="217">
                  <c:v>45783</c:v>
                </c:pt>
                <c:pt idx="218">
                  <c:v>45784</c:v>
                </c:pt>
                <c:pt idx="219">
                  <c:v>45785</c:v>
                </c:pt>
                <c:pt idx="220">
                  <c:v>45786</c:v>
                </c:pt>
                <c:pt idx="221">
                  <c:v>45787</c:v>
                </c:pt>
                <c:pt idx="222">
                  <c:v>45788</c:v>
                </c:pt>
                <c:pt idx="223">
                  <c:v>45789</c:v>
                </c:pt>
                <c:pt idx="224">
                  <c:v>45790</c:v>
                </c:pt>
                <c:pt idx="225">
                  <c:v>45791</c:v>
                </c:pt>
                <c:pt idx="226">
                  <c:v>45792</c:v>
                </c:pt>
                <c:pt idx="227">
                  <c:v>45793</c:v>
                </c:pt>
                <c:pt idx="228">
                  <c:v>45794</c:v>
                </c:pt>
                <c:pt idx="229">
                  <c:v>45795</c:v>
                </c:pt>
                <c:pt idx="230">
                  <c:v>45796</c:v>
                </c:pt>
                <c:pt idx="231">
                  <c:v>45797</c:v>
                </c:pt>
                <c:pt idx="232">
                  <c:v>45798</c:v>
                </c:pt>
                <c:pt idx="233">
                  <c:v>45799</c:v>
                </c:pt>
                <c:pt idx="234">
                  <c:v>45800</c:v>
                </c:pt>
                <c:pt idx="235">
                  <c:v>45801</c:v>
                </c:pt>
                <c:pt idx="236">
                  <c:v>45802</c:v>
                </c:pt>
                <c:pt idx="237">
                  <c:v>45803</c:v>
                </c:pt>
                <c:pt idx="238">
                  <c:v>45804</c:v>
                </c:pt>
                <c:pt idx="239">
                  <c:v>45805</c:v>
                </c:pt>
                <c:pt idx="240">
                  <c:v>45806</c:v>
                </c:pt>
                <c:pt idx="241">
                  <c:v>45807</c:v>
                </c:pt>
                <c:pt idx="242">
                  <c:v>45808</c:v>
                </c:pt>
                <c:pt idx="243">
                  <c:v>45809</c:v>
                </c:pt>
                <c:pt idx="244">
                  <c:v>45810</c:v>
                </c:pt>
                <c:pt idx="245">
                  <c:v>45811</c:v>
                </c:pt>
                <c:pt idx="246">
                  <c:v>45812</c:v>
                </c:pt>
                <c:pt idx="247">
                  <c:v>45813</c:v>
                </c:pt>
                <c:pt idx="248">
                  <c:v>45814</c:v>
                </c:pt>
                <c:pt idx="249">
                  <c:v>45815</c:v>
                </c:pt>
                <c:pt idx="250">
                  <c:v>45816</c:v>
                </c:pt>
                <c:pt idx="251">
                  <c:v>45817</c:v>
                </c:pt>
                <c:pt idx="252">
                  <c:v>45818</c:v>
                </c:pt>
                <c:pt idx="253">
                  <c:v>45819</c:v>
                </c:pt>
                <c:pt idx="254">
                  <c:v>45820</c:v>
                </c:pt>
                <c:pt idx="255">
                  <c:v>45821</c:v>
                </c:pt>
                <c:pt idx="256">
                  <c:v>45822</c:v>
                </c:pt>
                <c:pt idx="257">
                  <c:v>45823</c:v>
                </c:pt>
                <c:pt idx="258">
                  <c:v>45824</c:v>
                </c:pt>
                <c:pt idx="259">
                  <c:v>45825</c:v>
                </c:pt>
                <c:pt idx="260">
                  <c:v>45826</c:v>
                </c:pt>
                <c:pt idx="261">
                  <c:v>45827</c:v>
                </c:pt>
                <c:pt idx="262">
                  <c:v>45828</c:v>
                </c:pt>
                <c:pt idx="263">
                  <c:v>45829</c:v>
                </c:pt>
                <c:pt idx="264">
                  <c:v>45830</c:v>
                </c:pt>
                <c:pt idx="265">
                  <c:v>45831</c:v>
                </c:pt>
                <c:pt idx="266">
                  <c:v>45832</c:v>
                </c:pt>
                <c:pt idx="267">
                  <c:v>45833</c:v>
                </c:pt>
                <c:pt idx="268">
                  <c:v>45834</c:v>
                </c:pt>
                <c:pt idx="269">
                  <c:v>45835</c:v>
                </c:pt>
                <c:pt idx="270">
                  <c:v>45836</c:v>
                </c:pt>
                <c:pt idx="271">
                  <c:v>45837</c:v>
                </c:pt>
                <c:pt idx="272">
                  <c:v>45838</c:v>
                </c:pt>
                <c:pt idx="273">
                  <c:v>45839</c:v>
                </c:pt>
                <c:pt idx="274">
                  <c:v>45840</c:v>
                </c:pt>
                <c:pt idx="275">
                  <c:v>45841</c:v>
                </c:pt>
                <c:pt idx="276">
                  <c:v>45842</c:v>
                </c:pt>
                <c:pt idx="277">
                  <c:v>45843</c:v>
                </c:pt>
                <c:pt idx="278">
                  <c:v>45844</c:v>
                </c:pt>
                <c:pt idx="279">
                  <c:v>45845</c:v>
                </c:pt>
                <c:pt idx="280">
                  <c:v>45846</c:v>
                </c:pt>
                <c:pt idx="281">
                  <c:v>45847</c:v>
                </c:pt>
                <c:pt idx="282">
                  <c:v>45848</c:v>
                </c:pt>
                <c:pt idx="283">
                  <c:v>45849</c:v>
                </c:pt>
                <c:pt idx="284">
                  <c:v>45850</c:v>
                </c:pt>
                <c:pt idx="285">
                  <c:v>45851</c:v>
                </c:pt>
                <c:pt idx="286">
                  <c:v>45852</c:v>
                </c:pt>
                <c:pt idx="287">
                  <c:v>45853</c:v>
                </c:pt>
                <c:pt idx="288">
                  <c:v>45854</c:v>
                </c:pt>
                <c:pt idx="289">
                  <c:v>45855</c:v>
                </c:pt>
                <c:pt idx="290">
                  <c:v>45856</c:v>
                </c:pt>
                <c:pt idx="291">
                  <c:v>45857</c:v>
                </c:pt>
                <c:pt idx="292">
                  <c:v>45858</c:v>
                </c:pt>
                <c:pt idx="293">
                  <c:v>45859</c:v>
                </c:pt>
                <c:pt idx="294">
                  <c:v>45860</c:v>
                </c:pt>
                <c:pt idx="295">
                  <c:v>45861</c:v>
                </c:pt>
                <c:pt idx="296">
                  <c:v>45862</c:v>
                </c:pt>
                <c:pt idx="297">
                  <c:v>45863</c:v>
                </c:pt>
                <c:pt idx="298">
                  <c:v>45864</c:v>
                </c:pt>
                <c:pt idx="299">
                  <c:v>45865</c:v>
                </c:pt>
                <c:pt idx="300">
                  <c:v>45866</c:v>
                </c:pt>
                <c:pt idx="301">
                  <c:v>45867</c:v>
                </c:pt>
                <c:pt idx="302">
                  <c:v>45868</c:v>
                </c:pt>
                <c:pt idx="303">
                  <c:v>45869</c:v>
                </c:pt>
                <c:pt idx="304">
                  <c:v>45870</c:v>
                </c:pt>
                <c:pt idx="305">
                  <c:v>45871</c:v>
                </c:pt>
                <c:pt idx="306">
                  <c:v>45872</c:v>
                </c:pt>
                <c:pt idx="307">
                  <c:v>45873</c:v>
                </c:pt>
                <c:pt idx="308">
                  <c:v>45874</c:v>
                </c:pt>
                <c:pt idx="309">
                  <c:v>45875</c:v>
                </c:pt>
                <c:pt idx="310">
                  <c:v>45876</c:v>
                </c:pt>
                <c:pt idx="311">
                  <c:v>45877</c:v>
                </c:pt>
                <c:pt idx="312">
                  <c:v>45878</c:v>
                </c:pt>
                <c:pt idx="313">
                  <c:v>45879</c:v>
                </c:pt>
                <c:pt idx="314">
                  <c:v>45880</c:v>
                </c:pt>
                <c:pt idx="315">
                  <c:v>45881</c:v>
                </c:pt>
                <c:pt idx="316">
                  <c:v>45882</c:v>
                </c:pt>
                <c:pt idx="317">
                  <c:v>45883</c:v>
                </c:pt>
                <c:pt idx="318">
                  <c:v>45884</c:v>
                </c:pt>
                <c:pt idx="319">
                  <c:v>45885</c:v>
                </c:pt>
                <c:pt idx="320">
                  <c:v>45886</c:v>
                </c:pt>
                <c:pt idx="321">
                  <c:v>45887</c:v>
                </c:pt>
                <c:pt idx="322">
                  <c:v>45888</c:v>
                </c:pt>
                <c:pt idx="323">
                  <c:v>45889</c:v>
                </c:pt>
                <c:pt idx="324">
                  <c:v>45890</c:v>
                </c:pt>
                <c:pt idx="325">
                  <c:v>45891</c:v>
                </c:pt>
                <c:pt idx="326">
                  <c:v>45892</c:v>
                </c:pt>
                <c:pt idx="327">
                  <c:v>45893</c:v>
                </c:pt>
                <c:pt idx="328">
                  <c:v>45894</c:v>
                </c:pt>
                <c:pt idx="329">
                  <c:v>45895</c:v>
                </c:pt>
                <c:pt idx="330">
                  <c:v>45896</c:v>
                </c:pt>
                <c:pt idx="331">
                  <c:v>45897</c:v>
                </c:pt>
                <c:pt idx="332">
                  <c:v>45898</c:v>
                </c:pt>
                <c:pt idx="333">
                  <c:v>45899</c:v>
                </c:pt>
                <c:pt idx="334">
                  <c:v>45900</c:v>
                </c:pt>
                <c:pt idx="335">
                  <c:v>45901</c:v>
                </c:pt>
                <c:pt idx="336">
                  <c:v>45902</c:v>
                </c:pt>
                <c:pt idx="337">
                  <c:v>45903</c:v>
                </c:pt>
                <c:pt idx="338">
                  <c:v>45904</c:v>
                </c:pt>
                <c:pt idx="339">
                  <c:v>45905</c:v>
                </c:pt>
                <c:pt idx="340">
                  <c:v>45906</c:v>
                </c:pt>
                <c:pt idx="341">
                  <c:v>45907</c:v>
                </c:pt>
                <c:pt idx="342">
                  <c:v>45908</c:v>
                </c:pt>
                <c:pt idx="343">
                  <c:v>45909</c:v>
                </c:pt>
                <c:pt idx="344">
                  <c:v>45910</c:v>
                </c:pt>
                <c:pt idx="345">
                  <c:v>45911</c:v>
                </c:pt>
                <c:pt idx="346">
                  <c:v>45912</c:v>
                </c:pt>
                <c:pt idx="347">
                  <c:v>45913</c:v>
                </c:pt>
                <c:pt idx="348">
                  <c:v>45914</c:v>
                </c:pt>
                <c:pt idx="349">
                  <c:v>45915</c:v>
                </c:pt>
                <c:pt idx="350">
                  <c:v>45916</c:v>
                </c:pt>
                <c:pt idx="351">
                  <c:v>45917</c:v>
                </c:pt>
                <c:pt idx="352">
                  <c:v>45918</c:v>
                </c:pt>
                <c:pt idx="353">
                  <c:v>45919</c:v>
                </c:pt>
                <c:pt idx="354">
                  <c:v>45920</c:v>
                </c:pt>
                <c:pt idx="355">
                  <c:v>45921</c:v>
                </c:pt>
                <c:pt idx="356">
                  <c:v>45922</c:v>
                </c:pt>
                <c:pt idx="357">
                  <c:v>45923</c:v>
                </c:pt>
                <c:pt idx="358">
                  <c:v>45924</c:v>
                </c:pt>
                <c:pt idx="359">
                  <c:v>45925</c:v>
                </c:pt>
                <c:pt idx="360">
                  <c:v>45926</c:v>
                </c:pt>
                <c:pt idx="361">
                  <c:v>45927</c:v>
                </c:pt>
                <c:pt idx="362">
                  <c:v>45928</c:v>
                </c:pt>
                <c:pt idx="363">
                  <c:v>45929</c:v>
                </c:pt>
                <c:pt idx="364">
                  <c:v>45930</c:v>
                </c:pt>
              </c:numCache>
            </c:numRef>
          </c:cat>
          <c:val>
            <c:numRef>
              <c:f>podaci!$B$733:$B$1097</c:f>
              <c:numCache>
                <c:formatCode>General</c:formatCode>
                <c:ptCount val="365"/>
                <c:pt idx="0">
                  <c:v>39.826000000000001</c:v>
                </c:pt>
                <c:pt idx="1">
                  <c:v>39.335000000000001</c:v>
                </c:pt>
                <c:pt idx="2">
                  <c:v>39.948</c:v>
                </c:pt>
                <c:pt idx="3">
                  <c:v>39.674999999999997</c:v>
                </c:pt>
                <c:pt idx="4">
                  <c:v>40.354999999999997</c:v>
                </c:pt>
                <c:pt idx="5">
                  <c:v>40.354999999999997</c:v>
                </c:pt>
                <c:pt idx="6">
                  <c:v>40.299999999999997</c:v>
                </c:pt>
                <c:pt idx="7">
                  <c:v>40.232999999999997</c:v>
                </c:pt>
                <c:pt idx="8">
                  <c:v>39.451999999999998</c:v>
                </c:pt>
                <c:pt idx="9">
                  <c:v>38.362000000000002</c:v>
                </c:pt>
                <c:pt idx="10">
                  <c:v>38.956000000000003</c:v>
                </c:pt>
                <c:pt idx="11">
                  <c:v>39.279000000000003</c:v>
                </c:pt>
                <c:pt idx="12">
                  <c:v>39.279000000000003</c:v>
                </c:pt>
                <c:pt idx="13">
                  <c:v>39.719000000000001</c:v>
                </c:pt>
                <c:pt idx="14">
                  <c:v>40.021999999999998</c:v>
                </c:pt>
                <c:pt idx="15">
                  <c:v>39.619</c:v>
                </c:pt>
                <c:pt idx="16">
                  <c:v>40.106000000000002</c:v>
                </c:pt>
                <c:pt idx="17">
                  <c:v>39.994999999999997</c:v>
                </c:pt>
                <c:pt idx="18">
                  <c:v>39.210999999999999</c:v>
                </c:pt>
                <c:pt idx="19">
                  <c:v>39.210999999999999</c:v>
                </c:pt>
                <c:pt idx="20">
                  <c:v>39.43</c:v>
                </c:pt>
                <c:pt idx="21">
                  <c:v>40.46</c:v>
                </c:pt>
                <c:pt idx="22">
                  <c:v>40.865000000000002</c:v>
                </c:pt>
                <c:pt idx="23">
                  <c:v>41.651000000000003</c:v>
                </c:pt>
                <c:pt idx="24">
                  <c:v>42.29</c:v>
                </c:pt>
                <c:pt idx="25">
                  <c:v>42.710999999999999</c:v>
                </c:pt>
                <c:pt idx="26">
                  <c:v>42.710999999999999</c:v>
                </c:pt>
                <c:pt idx="27">
                  <c:v>42.988999999999997</c:v>
                </c:pt>
                <c:pt idx="28">
                  <c:v>42.189</c:v>
                </c:pt>
                <c:pt idx="29">
                  <c:v>43.335000000000001</c:v>
                </c:pt>
                <c:pt idx="30">
                  <c:v>41.704999999999998</c:v>
                </c:pt>
                <c:pt idx="31">
                  <c:v>39.524000000000001</c:v>
                </c:pt>
                <c:pt idx="32">
                  <c:v>38.554000000000002</c:v>
                </c:pt>
                <c:pt idx="33">
                  <c:v>38.554000000000002</c:v>
                </c:pt>
                <c:pt idx="34">
                  <c:v>38.877000000000002</c:v>
                </c:pt>
                <c:pt idx="35">
                  <c:v>39.798000000000002</c:v>
                </c:pt>
                <c:pt idx="36">
                  <c:v>40.953000000000003</c:v>
                </c:pt>
                <c:pt idx="37">
                  <c:v>39.869</c:v>
                </c:pt>
                <c:pt idx="38">
                  <c:v>41.055999999999997</c:v>
                </c:pt>
                <c:pt idx="39">
                  <c:v>42.404000000000003</c:v>
                </c:pt>
                <c:pt idx="40">
                  <c:v>42.404000000000003</c:v>
                </c:pt>
                <c:pt idx="41">
                  <c:v>42.570999999999998</c:v>
                </c:pt>
                <c:pt idx="42">
                  <c:v>44.146999999999998</c:v>
                </c:pt>
                <c:pt idx="43">
                  <c:v>44.874000000000002</c:v>
                </c:pt>
                <c:pt idx="44">
                  <c:v>44.896000000000001</c:v>
                </c:pt>
                <c:pt idx="45">
                  <c:v>46.768000000000001</c:v>
                </c:pt>
                <c:pt idx="46">
                  <c:v>46.996000000000002</c:v>
                </c:pt>
                <c:pt idx="47">
                  <c:v>46.996000000000002</c:v>
                </c:pt>
                <c:pt idx="48">
                  <c:v>47.045999999999999</c:v>
                </c:pt>
                <c:pt idx="49">
                  <c:v>47.424999999999997</c:v>
                </c:pt>
                <c:pt idx="50">
                  <c:v>47.241999999999997</c:v>
                </c:pt>
                <c:pt idx="51">
                  <c:v>47.334000000000003</c:v>
                </c:pt>
                <c:pt idx="52">
                  <c:v>49.048999999999999</c:v>
                </c:pt>
                <c:pt idx="53">
                  <c:v>48.825000000000003</c:v>
                </c:pt>
                <c:pt idx="54">
                  <c:v>48.825000000000003</c:v>
                </c:pt>
                <c:pt idx="55">
                  <c:v>48.942</c:v>
                </c:pt>
                <c:pt idx="56">
                  <c:v>49.225999999999999</c:v>
                </c:pt>
                <c:pt idx="57">
                  <c:v>48.561999999999998</c:v>
                </c:pt>
                <c:pt idx="58">
                  <c:v>47.552999999999997</c:v>
                </c:pt>
                <c:pt idx="59">
                  <c:v>47.451000000000001</c:v>
                </c:pt>
                <c:pt idx="60">
                  <c:v>47.734000000000002</c:v>
                </c:pt>
                <c:pt idx="61">
                  <c:v>47.734000000000002</c:v>
                </c:pt>
                <c:pt idx="62">
                  <c:v>47.843000000000004</c:v>
                </c:pt>
                <c:pt idx="63">
                  <c:v>50.097000000000001</c:v>
                </c:pt>
                <c:pt idx="64">
                  <c:v>50.481999999999999</c:v>
                </c:pt>
                <c:pt idx="65">
                  <c:v>50.031999999999996</c:v>
                </c:pt>
                <c:pt idx="66">
                  <c:v>49.356999999999999</c:v>
                </c:pt>
                <c:pt idx="67">
                  <c:v>47.802999999999997</c:v>
                </c:pt>
                <c:pt idx="68">
                  <c:v>47.802999999999997</c:v>
                </c:pt>
                <c:pt idx="69">
                  <c:v>48.497999999999998</c:v>
                </c:pt>
                <c:pt idx="70">
                  <c:v>48.963000000000001</c:v>
                </c:pt>
                <c:pt idx="71">
                  <c:v>49.078000000000003</c:v>
                </c:pt>
                <c:pt idx="72">
                  <c:v>48.779000000000003</c:v>
                </c:pt>
                <c:pt idx="73">
                  <c:v>46.899000000000001</c:v>
                </c:pt>
                <c:pt idx="74">
                  <c:v>44.177999999999997</c:v>
                </c:pt>
                <c:pt idx="75">
                  <c:v>44.177999999999997</c:v>
                </c:pt>
                <c:pt idx="76">
                  <c:v>44.606000000000002</c:v>
                </c:pt>
                <c:pt idx="77">
                  <c:v>42.042000000000002</c:v>
                </c:pt>
                <c:pt idx="78">
                  <c:v>43.124000000000002</c:v>
                </c:pt>
                <c:pt idx="79">
                  <c:v>42.921999999999997</c:v>
                </c:pt>
                <c:pt idx="80">
                  <c:v>43.264000000000003</c:v>
                </c:pt>
                <c:pt idx="81">
                  <c:v>44.893000000000001</c:v>
                </c:pt>
                <c:pt idx="82">
                  <c:v>44.893000000000001</c:v>
                </c:pt>
                <c:pt idx="83">
                  <c:v>44.978000000000002</c:v>
                </c:pt>
                <c:pt idx="84">
                  <c:v>46.35</c:v>
                </c:pt>
                <c:pt idx="85">
                  <c:v>46.35</c:v>
                </c:pt>
                <c:pt idx="86">
                  <c:v>46.35</c:v>
                </c:pt>
                <c:pt idx="87">
                  <c:v>47.551000000000002</c:v>
                </c:pt>
                <c:pt idx="88">
                  <c:v>48.822000000000003</c:v>
                </c:pt>
                <c:pt idx="89">
                  <c:v>48.822000000000003</c:v>
                </c:pt>
                <c:pt idx="90">
                  <c:v>48.823999999999998</c:v>
                </c:pt>
                <c:pt idx="91">
                  <c:v>49.055999999999997</c:v>
                </c:pt>
                <c:pt idx="92">
                  <c:v>49.055999999999997</c:v>
                </c:pt>
                <c:pt idx="93">
                  <c:v>49.921999999999997</c:v>
                </c:pt>
                <c:pt idx="94">
                  <c:v>50.972999999999999</c:v>
                </c:pt>
                <c:pt idx="95">
                  <c:v>50.872</c:v>
                </c:pt>
                <c:pt idx="96">
                  <c:v>50.872</c:v>
                </c:pt>
                <c:pt idx="97">
                  <c:v>50.865000000000002</c:v>
                </c:pt>
                <c:pt idx="98">
                  <c:v>49.107999999999997</c:v>
                </c:pt>
                <c:pt idx="99">
                  <c:v>47.771999999999998</c:v>
                </c:pt>
                <c:pt idx="100">
                  <c:v>47.387999999999998</c:v>
                </c:pt>
                <c:pt idx="101">
                  <c:v>45.954000000000001</c:v>
                </c:pt>
                <c:pt idx="102">
                  <c:v>45.817</c:v>
                </c:pt>
                <c:pt idx="103">
                  <c:v>45.817</c:v>
                </c:pt>
                <c:pt idx="104">
                  <c:v>46.19</c:v>
                </c:pt>
                <c:pt idx="105">
                  <c:v>49.686</c:v>
                </c:pt>
                <c:pt idx="106">
                  <c:v>50.305</c:v>
                </c:pt>
                <c:pt idx="107">
                  <c:v>49.738999999999997</c:v>
                </c:pt>
                <c:pt idx="108">
                  <c:v>48.116999999999997</c:v>
                </c:pt>
                <c:pt idx="109">
                  <c:v>48.133000000000003</c:v>
                </c:pt>
                <c:pt idx="110">
                  <c:v>48.133000000000003</c:v>
                </c:pt>
                <c:pt idx="111">
                  <c:v>48.463000000000001</c:v>
                </c:pt>
                <c:pt idx="112">
                  <c:v>49.462000000000003</c:v>
                </c:pt>
                <c:pt idx="113">
                  <c:v>50.881</c:v>
                </c:pt>
                <c:pt idx="114">
                  <c:v>50.677</c:v>
                </c:pt>
                <c:pt idx="115">
                  <c:v>50.494999999999997</c:v>
                </c:pt>
                <c:pt idx="116">
                  <c:v>50.185000000000002</c:v>
                </c:pt>
                <c:pt idx="117">
                  <c:v>50.185000000000002</c:v>
                </c:pt>
                <c:pt idx="118">
                  <c:v>50.174999999999997</c:v>
                </c:pt>
                <c:pt idx="119">
                  <c:v>49.524999999999999</c:v>
                </c:pt>
                <c:pt idx="120">
                  <c:v>49.734000000000002</c:v>
                </c:pt>
                <c:pt idx="121">
                  <c:v>51.564</c:v>
                </c:pt>
                <c:pt idx="122">
                  <c:v>53.180999999999997</c:v>
                </c:pt>
                <c:pt idx="123">
                  <c:v>54.095999999999997</c:v>
                </c:pt>
                <c:pt idx="124">
                  <c:v>54.095999999999997</c:v>
                </c:pt>
                <c:pt idx="125">
                  <c:v>54.253999999999998</c:v>
                </c:pt>
                <c:pt idx="126">
                  <c:v>55.018000000000001</c:v>
                </c:pt>
                <c:pt idx="127">
                  <c:v>53.456000000000003</c:v>
                </c:pt>
                <c:pt idx="128">
                  <c:v>54.223999999999997</c:v>
                </c:pt>
                <c:pt idx="129">
                  <c:v>55.677</c:v>
                </c:pt>
                <c:pt idx="130">
                  <c:v>56.265999999999998</c:v>
                </c:pt>
                <c:pt idx="131">
                  <c:v>56.265999999999998</c:v>
                </c:pt>
                <c:pt idx="132">
                  <c:v>56.311999999999998</c:v>
                </c:pt>
                <c:pt idx="133">
                  <c:v>59.747</c:v>
                </c:pt>
                <c:pt idx="134">
                  <c:v>60.542000000000002</c:v>
                </c:pt>
                <c:pt idx="135">
                  <c:v>58.362000000000002</c:v>
                </c:pt>
                <c:pt idx="136">
                  <c:v>54.488999999999997</c:v>
                </c:pt>
                <c:pt idx="137">
                  <c:v>52.100999999999999</c:v>
                </c:pt>
                <c:pt idx="138">
                  <c:v>52.100999999999999</c:v>
                </c:pt>
                <c:pt idx="139">
                  <c:v>52.716999999999999</c:v>
                </c:pt>
                <c:pt idx="140">
                  <c:v>53.209000000000003</c:v>
                </c:pt>
                <c:pt idx="141">
                  <c:v>51.628</c:v>
                </c:pt>
                <c:pt idx="142">
                  <c:v>52.167999999999999</c:v>
                </c:pt>
                <c:pt idx="143">
                  <c:v>50.609000000000002</c:v>
                </c:pt>
                <c:pt idx="144">
                  <c:v>48.954000000000001</c:v>
                </c:pt>
                <c:pt idx="145">
                  <c:v>48.954000000000001</c:v>
                </c:pt>
                <c:pt idx="146">
                  <c:v>49.262</c:v>
                </c:pt>
                <c:pt idx="147">
                  <c:v>48.280999999999999</c:v>
                </c:pt>
                <c:pt idx="148">
                  <c:v>47.933</c:v>
                </c:pt>
                <c:pt idx="149">
                  <c:v>44.975999999999999</c:v>
                </c:pt>
                <c:pt idx="150">
                  <c:v>46.4</c:v>
                </c:pt>
                <c:pt idx="151">
                  <c:v>46.790999999999997</c:v>
                </c:pt>
                <c:pt idx="152">
                  <c:v>46.790999999999997</c:v>
                </c:pt>
                <c:pt idx="153">
                  <c:v>46.935000000000002</c:v>
                </c:pt>
                <c:pt idx="154">
                  <c:v>47.890999999999998</c:v>
                </c:pt>
                <c:pt idx="155">
                  <c:v>45.51</c:v>
                </c:pt>
                <c:pt idx="156">
                  <c:v>43.883000000000003</c:v>
                </c:pt>
                <c:pt idx="157">
                  <c:v>41.426000000000002</c:v>
                </c:pt>
                <c:pt idx="158">
                  <c:v>41.084000000000003</c:v>
                </c:pt>
                <c:pt idx="159">
                  <c:v>41.084000000000003</c:v>
                </c:pt>
                <c:pt idx="160">
                  <c:v>41.308999999999997</c:v>
                </c:pt>
                <c:pt idx="161">
                  <c:v>42.5</c:v>
                </c:pt>
                <c:pt idx="162">
                  <c:v>43.457000000000001</c:v>
                </c:pt>
                <c:pt idx="163">
                  <c:v>43.564</c:v>
                </c:pt>
                <c:pt idx="164">
                  <c:v>44.069000000000003</c:v>
                </c:pt>
                <c:pt idx="165">
                  <c:v>43.555</c:v>
                </c:pt>
                <c:pt idx="166">
                  <c:v>43.555</c:v>
                </c:pt>
                <c:pt idx="167">
                  <c:v>43.743000000000002</c:v>
                </c:pt>
                <c:pt idx="168">
                  <c:v>42.96</c:v>
                </c:pt>
                <c:pt idx="169">
                  <c:v>42.88</c:v>
                </c:pt>
                <c:pt idx="170">
                  <c:v>44.848999999999997</c:v>
                </c:pt>
                <c:pt idx="171">
                  <c:v>44.951999999999998</c:v>
                </c:pt>
                <c:pt idx="172">
                  <c:v>44.813000000000002</c:v>
                </c:pt>
                <c:pt idx="173">
                  <c:v>44.813000000000002</c:v>
                </c:pt>
                <c:pt idx="174">
                  <c:v>44.847000000000001</c:v>
                </c:pt>
                <c:pt idx="175">
                  <c:v>44.122</c:v>
                </c:pt>
                <c:pt idx="176">
                  <c:v>43.914999999999999</c:v>
                </c:pt>
                <c:pt idx="177">
                  <c:v>42.924999999999997</c:v>
                </c:pt>
                <c:pt idx="178">
                  <c:v>43.078000000000003</c:v>
                </c:pt>
                <c:pt idx="179">
                  <c:v>42.59</c:v>
                </c:pt>
                <c:pt idx="180">
                  <c:v>42.59</c:v>
                </c:pt>
                <c:pt idx="181">
                  <c:v>42.603000000000002</c:v>
                </c:pt>
                <c:pt idx="182">
                  <c:v>42.706000000000003</c:v>
                </c:pt>
                <c:pt idx="183">
                  <c:v>43.991999999999997</c:v>
                </c:pt>
                <c:pt idx="184">
                  <c:v>43.838000000000001</c:v>
                </c:pt>
                <c:pt idx="185">
                  <c:v>41.384</c:v>
                </c:pt>
                <c:pt idx="186">
                  <c:v>38.753999999999998</c:v>
                </c:pt>
                <c:pt idx="187">
                  <c:v>38.753999999999998</c:v>
                </c:pt>
                <c:pt idx="188">
                  <c:v>39.543999999999997</c:v>
                </c:pt>
                <c:pt idx="189">
                  <c:v>38.963000000000001</c:v>
                </c:pt>
                <c:pt idx="190">
                  <c:v>39.396999999999998</c:v>
                </c:pt>
                <c:pt idx="191">
                  <c:v>37.119999999999997</c:v>
                </c:pt>
                <c:pt idx="192">
                  <c:v>37.033000000000001</c:v>
                </c:pt>
                <c:pt idx="193">
                  <c:v>35.804000000000002</c:v>
                </c:pt>
                <c:pt idx="194">
                  <c:v>35.804000000000002</c:v>
                </c:pt>
                <c:pt idx="195">
                  <c:v>36.095999999999997</c:v>
                </c:pt>
                <c:pt idx="196">
                  <c:v>37.433999999999997</c:v>
                </c:pt>
                <c:pt idx="197">
                  <c:v>37.893000000000001</c:v>
                </c:pt>
                <c:pt idx="198">
                  <c:v>37.948999999999998</c:v>
                </c:pt>
                <c:pt idx="199">
                  <c:v>37.863</c:v>
                </c:pt>
                <c:pt idx="200">
                  <c:v>37.863</c:v>
                </c:pt>
                <c:pt idx="201">
                  <c:v>37.863</c:v>
                </c:pt>
                <c:pt idx="202">
                  <c:v>37.863</c:v>
                </c:pt>
                <c:pt idx="203">
                  <c:v>38.195999999999998</c:v>
                </c:pt>
                <c:pt idx="204">
                  <c:v>36.706000000000003</c:v>
                </c:pt>
                <c:pt idx="205">
                  <c:v>36.642000000000003</c:v>
                </c:pt>
                <c:pt idx="206">
                  <c:v>35.481999999999999</c:v>
                </c:pt>
                <c:pt idx="207">
                  <c:v>34.823999999999998</c:v>
                </c:pt>
                <c:pt idx="208">
                  <c:v>34.823999999999998</c:v>
                </c:pt>
                <c:pt idx="209">
                  <c:v>35.036000000000001</c:v>
                </c:pt>
                <c:pt idx="210">
                  <c:v>34.58</c:v>
                </c:pt>
                <c:pt idx="211">
                  <c:v>33.945999999999998</c:v>
                </c:pt>
                <c:pt idx="212">
                  <c:v>34.177</c:v>
                </c:pt>
                <c:pt idx="213">
                  <c:v>34.162999999999997</c:v>
                </c:pt>
                <c:pt idx="214">
                  <c:v>35.439</c:v>
                </c:pt>
                <c:pt idx="215">
                  <c:v>35.439</c:v>
                </c:pt>
                <c:pt idx="216">
                  <c:v>35.439</c:v>
                </c:pt>
                <c:pt idx="217">
                  <c:v>35.656999999999996</c:v>
                </c:pt>
                <c:pt idx="218">
                  <c:v>37.524000000000001</c:v>
                </c:pt>
                <c:pt idx="219">
                  <c:v>37.692999999999998</c:v>
                </c:pt>
                <c:pt idx="220">
                  <c:v>38.055999999999997</c:v>
                </c:pt>
                <c:pt idx="221">
                  <c:v>37.731999999999999</c:v>
                </c:pt>
                <c:pt idx="222">
                  <c:v>37.731999999999999</c:v>
                </c:pt>
                <c:pt idx="223">
                  <c:v>37.764000000000003</c:v>
                </c:pt>
                <c:pt idx="224">
                  <c:v>38.878</c:v>
                </c:pt>
                <c:pt idx="225">
                  <c:v>38.646999999999998</c:v>
                </c:pt>
                <c:pt idx="226">
                  <c:v>38.223999999999997</c:v>
                </c:pt>
                <c:pt idx="227">
                  <c:v>38.064999999999998</c:v>
                </c:pt>
                <c:pt idx="228">
                  <c:v>38.399000000000001</c:v>
                </c:pt>
                <c:pt idx="229">
                  <c:v>38.399000000000001</c:v>
                </c:pt>
                <c:pt idx="230">
                  <c:v>38.537999999999997</c:v>
                </c:pt>
                <c:pt idx="231">
                  <c:v>38.301000000000002</c:v>
                </c:pt>
                <c:pt idx="232">
                  <c:v>39.648000000000003</c:v>
                </c:pt>
                <c:pt idx="233">
                  <c:v>40.404000000000003</c:v>
                </c:pt>
                <c:pt idx="234">
                  <c:v>39.488</c:v>
                </c:pt>
                <c:pt idx="235">
                  <c:v>39.625</c:v>
                </c:pt>
                <c:pt idx="236">
                  <c:v>39.625</c:v>
                </c:pt>
                <c:pt idx="237">
                  <c:v>39.625</c:v>
                </c:pt>
                <c:pt idx="238">
                  <c:v>39.692999999999998</c:v>
                </c:pt>
                <c:pt idx="239">
                  <c:v>40.307000000000002</c:v>
                </c:pt>
                <c:pt idx="240">
                  <c:v>39.972999999999999</c:v>
                </c:pt>
                <c:pt idx="241">
                  <c:v>39.087000000000003</c:v>
                </c:pt>
                <c:pt idx="242">
                  <c:v>37.664999999999999</c:v>
                </c:pt>
                <c:pt idx="243">
                  <c:v>37.664999999999999</c:v>
                </c:pt>
                <c:pt idx="244">
                  <c:v>37.843000000000004</c:v>
                </c:pt>
                <c:pt idx="245">
                  <c:v>38.351999999999997</c:v>
                </c:pt>
                <c:pt idx="246">
                  <c:v>38.926000000000002</c:v>
                </c:pt>
                <c:pt idx="247">
                  <c:v>39.802999999999997</c:v>
                </c:pt>
                <c:pt idx="248">
                  <c:v>40.045999999999999</c:v>
                </c:pt>
                <c:pt idx="249">
                  <c:v>39.698999999999998</c:v>
                </c:pt>
                <c:pt idx="250">
                  <c:v>39.698999999999998</c:v>
                </c:pt>
                <c:pt idx="251">
                  <c:v>39.823</c:v>
                </c:pt>
                <c:pt idx="252">
                  <c:v>39.656999999999996</c:v>
                </c:pt>
                <c:pt idx="253">
                  <c:v>38.899000000000001</c:v>
                </c:pt>
                <c:pt idx="254">
                  <c:v>39.509</c:v>
                </c:pt>
                <c:pt idx="255">
                  <c:v>40.115000000000002</c:v>
                </c:pt>
                <c:pt idx="256">
                  <c:v>41.942</c:v>
                </c:pt>
                <c:pt idx="257">
                  <c:v>41.942</c:v>
                </c:pt>
                <c:pt idx="258">
                  <c:v>42.042000000000002</c:v>
                </c:pt>
                <c:pt idx="259">
                  <c:v>42.442999999999998</c:v>
                </c:pt>
                <c:pt idx="260">
                  <c:v>42.808999999999997</c:v>
                </c:pt>
                <c:pt idx="261">
                  <c:v>43.497</c:v>
                </c:pt>
                <c:pt idx="262">
                  <c:v>44.67</c:v>
                </c:pt>
                <c:pt idx="263">
                  <c:v>44.485999999999997</c:v>
                </c:pt>
                <c:pt idx="264">
                  <c:v>44.485999999999997</c:v>
                </c:pt>
                <c:pt idx="265">
                  <c:v>44.594000000000001</c:v>
                </c:pt>
                <c:pt idx="266">
                  <c:v>45.055</c:v>
                </c:pt>
                <c:pt idx="267">
                  <c:v>40.174999999999997</c:v>
                </c:pt>
                <c:pt idx="268">
                  <c:v>39.863999999999997</c:v>
                </c:pt>
                <c:pt idx="269">
                  <c:v>38.645000000000003</c:v>
                </c:pt>
                <c:pt idx="270">
                  <c:v>37.668999999999997</c:v>
                </c:pt>
                <c:pt idx="271">
                  <c:v>37.668999999999997</c:v>
                </c:pt>
                <c:pt idx="272">
                  <c:v>37.752000000000002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6-4996-A3CF-EEA9C362C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646784"/>
        <c:axId val="1243579088"/>
      </c:lineChart>
      <c:dateAx>
        <c:axId val="1334646784"/>
        <c:scaling>
          <c:orientation val="minMax"/>
          <c:max val="45931"/>
          <c:min val="4556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243579088"/>
        <c:scaling>
          <c:orientation val="minMax"/>
          <c:max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44665</xdr:colOff>
      <xdr:row>0</xdr:row>
      <xdr:rowOff>5251</xdr:rowOff>
    </xdr:from>
    <xdr:to>
      <xdr:col>16</xdr:col>
      <xdr:colOff>312964</xdr:colOff>
      <xdr:row>28</xdr:row>
      <xdr:rowOff>105145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9B47FB6-3325-4A71-8448-7C0846AD0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105144</xdr:colOff>
      <xdr:row>47</xdr:row>
      <xdr:rowOff>117518</xdr:rowOff>
    </xdr:from>
    <xdr:to>
      <xdr:col>16</xdr:col>
      <xdr:colOff>373443</xdr:colOff>
      <xdr:row>73</xdr:row>
      <xdr:rowOff>118452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CC1EC56-68F6-41FD-80E7-C56CBD4E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0CFE-FE61-481E-86CD-A398A6EBF30A}">
  <dimension ref="A1:Y88"/>
  <sheetViews>
    <sheetView topLeftCell="A24" workbookViewId="0">
      <selection activeCell="J34" sqref="J5:J34"/>
    </sheetView>
  </sheetViews>
  <sheetFormatPr defaultColWidth="9.140625" defaultRowHeight="12" x14ac:dyDescent="0.25"/>
  <cols>
    <col min="1" max="1" width="12.7109375" style="1" customWidth="1"/>
    <col min="2" max="13" width="12.7109375" style="2" customWidth="1"/>
    <col min="14" max="16384" width="9.140625" style="2"/>
  </cols>
  <sheetData>
    <row r="1" spans="1:25" ht="15" customHeight="1" x14ac:dyDescent="0.2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25" ht="15" customHeight="1" x14ac:dyDescent="0.25">
      <c r="A2" s="193" t="s">
        <v>33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25" s="4" customFormat="1" ht="15" customHeight="1" x14ac:dyDescent="0.25">
      <c r="A3" s="6" t="s">
        <v>1</v>
      </c>
      <c r="B3" s="7">
        <v>2024</v>
      </c>
      <c r="C3" s="8">
        <v>2024</v>
      </c>
      <c r="D3" s="9">
        <v>2024</v>
      </c>
      <c r="E3" s="10">
        <v>2025</v>
      </c>
      <c r="F3" s="8">
        <v>2025</v>
      </c>
      <c r="G3" s="8">
        <v>2025</v>
      </c>
      <c r="H3" s="8">
        <v>2025</v>
      </c>
      <c r="I3" s="8">
        <v>2025</v>
      </c>
      <c r="J3" s="8">
        <v>2025</v>
      </c>
      <c r="K3" s="8">
        <v>2025</v>
      </c>
      <c r="L3" s="8">
        <v>2025</v>
      </c>
      <c r="M3" s="9">
        <v>2025</v>
      </c>
    </row>
    <row r="4" spans="1:25" s="4" customFormat="1" ht="15" customHeight="1" x14ac:dyDescent="0.2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25" ht="15" customHeight="1" x14ac:dyDescent="0.25">
      <c r="A5" s="13">
        <v>1</v>
      </c>
      <c r="B5" s="36">
        <v>39.826000000000001</v>
      </c>
      <c r="C5" s="61">
        <v>39.524000000000001</v>
      </c>
      <c r="D5" s="74">
        <v>47.734000000000002</v>
      </c>
      <c r="E5" s="77">
        <v>49.055999999999997</v>
      </c>
      <c r="F5" s="107">
        <v>54.095999999999997</v>
      </c>
      <c r="G5" s="107">
        <v>46.790999999999997</v>
      </c>
      <c r="H5" s="107">
        <v>42.706000000000003</v>
      </c>
      <c r="I5" s="107">
        <v>34.177</v>
      </c>
      <c r="J5" s="107">
        <v>37.664999999999999</v>
      </c>
      <c r="K5" s="107"/>
      <c r="L5" s="107"/>
      <c r="M5" s="113"/>
    </row>
    <row r="6" spans="1:25" ht="15" customHeight="1" x14ac:dyDescent="0.25">
      <c r="A6" s="3">
        <v>2</v>
      </c>
      <c r="B6" s="35">
        <v>39.335000000000001</v>
      </c>
      <c r="C6" s="62">
        <v>38.554000000000002</v>
      </c>
      <c r="D6" s="73">
        <v>47.843000000000004</v>
      </c>
      <c r="E6" s="78">
        <v>49.921999999999997</v>
      </c>
      <c r="F6" s="83">
        <v>54.095999999999997</v>
      </c>
      <c r="G6" s="83">
        <v>46.790999999999997</v>
      </c>
      <c r="H6" s="83">
        <v>43.991999999999997</v>
      </c>
      <c r="I6" s="83">
        <v>34.162999999999997</v>
      </c>
      <c r="J6" s="83">
        <v>37.843000000000004</v>
      </c>
      <c r="K6" s="83"/>
      <c r="L6" s="83"/>
      <c r="M6" s="114"/>
    </row>
    <row r="7" spans="1:25" ht="15" customHeight="1" x14ac:dyDescent="0.25">
      <c r="A7" s="3">
        <v>3</v>
      </c>
      <c r="B7" s="35">
        <v>39.948</v>
      </c>
      <c r="C7" s="62">
        <v>38.554000000000002</v>
      </c>
      <c r="D7" s="73">
        <v>50.097000000000001</v>
      </c>
      <c r="E7" s="78">
        <v>50.972999999999999</v>
      </c>
      <c r="F7" s="83">
        <v>54.253999999999998</v>
      </c>
      <c r="G7" s="83">
        <v>46.935000000000002</v>
      </c>
      <c r="H7" s="83">
        <v>43.838000000000001</v>
      </c>
      <c r="I7" s="83">
        <v>35.439</v>
      </c>
      <c r="J7" s="83">
        <v>38.351999999999997</v>
      </c>
      <c r="K7" s="83"/>
      <c r="L7" s="83"/>
      <c r="M7" s="114"/>
    </row>
    <row r="8" spans="1:25" ht="15" customHeight="1" x14ac:dyDescent="0.25">
      <c r="A8" s="3">
        <v>4</v>
      </c>
      <c r="B8" s="35">
        <v>39.674999999999997</v>
      </c>
      <c r="C8" s="62">
        <v>38.877000000000002</v>
      </c>
      <c r="D8" s="73">
        <v>50.481999999999999</v>
      </c>
      <c r="E8" s="78">
        <v>50.872</v>
      </c>
      <c r="F8" s="83">
        <v>55.018000000000001</v>
      </c>
      <c r="G8" s="83">
        <v>47.890999999999998</v>
      </c>
      <c r="H8" s="83">
        <v>41.384</v>
      </c>
      <c r="I8" s="83">
        <v>35.439</v>
      </c>
      <c r="J8" s="83">
        <v>38.926000000000002</v>
      </c>
      <c r="K8" s="83"/>
      <c r="L8" s="83"/>
      <c r="M8" s="114"/>
    </row>
    <row r="9" spans="1:25" ht="15" customHeight="1" x14ac:dyDescent="0.25">
      <c r="A9" s="3">
        <v>5</v>
      </c>
      <c r="B9" s="35">
        <v>40.354999999999997</v>
      </c>
      <c r="C9" s="62">
        <v>39.798000000000002</v>
      </c>
      <c r="D9" s="73">
        <v>50.031999999999996</v>
      </c>
      <c r="E9" s="78">
        <v>50.872</v>
      </c>
      <c r="F9" s="83">
        <v>53.456000000000003</v>
      </c>
      <c r="G9" s="83">
        <v>45.51</v>
      </c>
      <c r="H9" s="83">
        <v>38.753999999999998</v>
      </c>
      <c r="I9" s="83">
        <v>35.439</v>
      </c>
      <c r="J9" s="83">
        <v>39.802999999999997</v>
      </c>
      <c r="K9" s="83"/>
      <c r="L9" s="83"/>
      <c r="M9" s="114"/>
    </row>
    <row r="10" spans="1:25" ht="15" customHeight="1" x14ac:dyDescent="0.25">
      <c r="A10" s="3">
        <v>6</v>
      </c>
      <c r="B10" s="35">
        <v>40.354999999999997</v>
      </c>
      <c r="C10" s="62">
        <v>40.953000000000003</v>
      </c>
      <c r="D10" s="73">
        <v>49.356999999999999</v>
      </c>
      <c r="E10" s="78">
        <v>50.865000000000002</v>
      </c>
      <c r="F10" s="83">
        <v>54.223999999999997</v>
      </c>
      <c r="G10" s="83">
        <v>43.883000000000003</v>
      </c>
      <c r="H10" s="83">
        <v>38.753999999999998</v>
      </c>
      <c r="I10" s="83">
        <v>35.656999999999996</v>
      </c>
      <c r="J10" s="83">
        <v>40.045999999999999</v>
      </c>
      <c r="K10" s="83"/>
      <c r="L10" s="83"/>
      <c r="M10" s="114"/>
    </row>
    <row r="11" spans="1:25" ht="15" customHeight="1" x14ac:dyDescent="0.25">
      <c r="A11" s="3">
        <v>7</v>
      </c>
      <c r="B11" s="35">
        <v>40.299999999999997</v>
      </c>
      <c r="C11" s="62">
        <v>39.869</v>
      </c>
      <c r="D11" s="73">
        <v>47.802999999999997</v>
      </c>
      <c r="E11" s="78">
        <v>49.107999999999997</v>
      </c>
      <c r="F11" s="83">
        <v>55.677</v>
      </c>
      <c r="G11" s="83">
        <v>41.426000000000002</v>
      </c>
      <c r="H11" s="83">
        <v>39.543999999999997</v>
      </c>
      <c r="I11" s="83">
        <v>37.524000000000001</v>
      </c>
      <c r="J11" s="83">
        <v>39.698999999999998</v>
      </c>
      <c r="K11" s="83"/>
      <c r="L11" s="83"/>
      <c r="M11" s="114"/>
    </row>
    <row r="12" spans="1:25" ht="15" customHeight="1" x14ac:dyDescent="0.25">
      <c r="A12" s="3">
        <v>8</v>
      </c>
      <c r="B12" s="35">
        <v>40.232999999999997</v>
      </c>
      <c r="C12" s="62">
        <v>41.055999999999997</v>
      </c>
      <c r="D12" s="73">
        <v>47.802999999999997</v>
      </c>
      <c r="E12" s="78">
        <v>47.771999999999998</v>
      </c>
      <c r="F12" s="83">
        <v>56.265999999999998</v>
      </c>
      <c r="G12" s="83">
        <v>41.084000000000003</v>
      </c>
      <c r="H12" s="83">
        <v>38.963000000000001</v>
      </c>
      <c r="I12" s="83">
        <v>37.692999999999998</v>
      </c>
      <c r="J12" s="83">
        <v>39.698999999999998</v>
      </c>
      <c r="K12" s="83"/>
      <c r="L12" s="83"/>
      <c r="M12" s="114"/>
    </row>
    <row r="13" spans="1:25" ht="15" customHeight="1" x14ac:dyDescent="0.25">
      <c r="A13" s="3">
        <v>9</v>
      </c>
      <c r="B13" s="35">
        <v>39.451999999999998</v>
      </c>
      <c r="C13" s="25">
        <v>42.404000000000003</v>
      </c>
      <c r="D13" s="73">
        <v>48.497999999999998</v>
      </c>
      <c r="E13" s="78">
        <v>47.387999999999998</v>
      </c>
      <c r="F13" s="83">
        <v>56.265999999999998</v>
      </c>
      <c r="G13" s="83">
        <v>41.084000000000003</v>
      </c>
      <c r="H13" s="83">
        <v>39.396999999999998</v>
      </c>
      <c r="I13" s="83">
        <v>38.055999999999997</v>
      </c>
      <c r="J13" s="83">
        <v>39.823</v>
      </c>
      <c r="K13" s="83"/>
      <c r="L13" s="83"/>
      <c r="M13" s="114"/>
    </row>
    <row r="14" spans="1:25" ht="15" customHeight="1" x14ac:dyDescent="0.25">
      <c r="A14" s="3">
        <v>10</v>
      </c>
      <c r="B14" s="35">
        <v>38.362000000000002</v>
      </c>
      <c r="C14" s="25">
        <v>42.404000000000003</v>
      </c>
      <c r="D14" s="73">
        <v>48.963000000000001</v>
      </c>
      <c r="E14" s="78">
        <v>45.954000000000001</v>
      </c>
      <c r="F14" s="83">
        <v>56.311999999999998</v>
      </c>
      <c r="G14" s="83">
        <v>41.308999999999997</v>
      </c>
      <c r="H14" s="83">
        <v>37.119999999999997</v>
      </c>
      <c r="I14" s="83">
        <v>37.731999999999999</v>
      </c>
      <c r="J14" s="83">
        <v>39.656999999999996</v>
      </c>
      <c r="K14" s="83"/>
      <c r="L14" s="83"/>
      <c r="M14" s="114"/>
      <c r="V14" s="128"/>
      <c r="Y14" s="128"/>
    </row>
    <row r="15" spans="1:25" ht="15" customHeight="1" x14ac:dyDescent="0.25">
      <c r="A15" s="3">
        <v>11</v>
      </c>
      <c r="B15" s="35">
        <v>38.956000000000003</v>
      </c>
      <c r="C15" s="25">
        <v>42.570999999999998</v>
      </c>
      <c r="D15" s="73">
        <v>49.078000000000003</v>
      </c>
      <c r="E15" s="78">
        <v>45.817</v>
      </c>
      <c r="F15" s="83">
        <v>59.747</v>
      </c>
      <c r="G15" s="83">
        <v>42.5</v>
      </c>
      <c r="H15" s="83">
        <v>37.033000000000001</v>
      </c>
      <c r="I15" s="83">
        <v>37.731999999999999</v>
      </c>
      <c r="J15" s="83">
        <v>38.899000000000001</v>
      </c>
      <c r="K15" s="83"/>
      <c r="L15" s="83"/>
      <c r="M15" s="114"/>
    </row>
    <row r="16" spans="1:25" ht="15" customHeight="1" x14ac:dyDescent="0.25">
      <c r="A16" s="3">
        <v>12</v>
      </c>
      <c r="B16" s="35">
        <v>39.279000000000003</v>
      </c>
      <c r="C16" s="25">
        <v>44.146999999999998</v>
      </c>
      <c r="D16" s="73">
        <v>48.779000000000003</v>
      </c>
      <c r="E16" s="78">
        <v>45.817</v>
      </c>
      <c r="F16" s="83">
        <v>60.542000000000002</v>
      </c>
      <c r="G16" s="83">
        <v>43.457000000000001</v>
      </c>
      <c r="H16" s="83">
        <v>35.804000000000002</v>
      </c>
      <c r="I16" s="83">
        <v>37.764000000000003</v>
      </c>
      <c r="J16" s="83">
        <v>39.509</v>
      </c>
      <c r="K16" s="83"/>
      <c r="L16" s="83"/>
      <c r="M16" s="114"/>
    </row>
    <row r="17" spans="1:16" ht="15" customHeight="1" x14ac:dyDescent="0.25">
      <c r="A17" s="3">
        <v>13</v>
      </c>
      <c r="B17" s="35">
        <v>39.279000000000003</v>
      </c>
      <c r="C17" s="25">
        <v>44.874000000000002</v>
      </c>
      <c r="D17" s="73">
        <v>46.899000000000001</v>
      </c>
      <c r="E17" s="78">
        <v>46.19</v>
      </c>
      <c r="F17" s="83">
        <v>58.362000000000002</v>
      </c>
      <c r="G17" s="83">
        <v>43.564</v>
      </c>
      <c r="H17" s="83">
        <v>35.804000000000002</v>
      </c>
      <c r="I17" s="83">
        <v>38.878</v>
      </c>
      <c r="J17" s="83">
        <v>40.115000000000002</v>
      </c>
      <c r="K17" s="83"/>
      <c r="L17" s="83"/>
      <c r="M17" s="114"/>
    </row>
    <row r="18" spans="1:16" ht="15" customHeight="1" x14ac:dyDescent="0.25">
      <c r="A18" s="3">
        <v>14</v>
      </c>
      <c r="B18" s="35">
        <v>39.719000000000001</v>
      </c>
      <c r="C18" s="25">
        <v>44.896000000000001</v>
      </c>
      <c r="D18" s="73">
        <v>44.177999999999997</v>
      </c>
      <c r="E18" s="78">
        <v>49.686</v>
      </c>
      <c r="F18" s="83">
        <v>54.488999999999997</v>
      </c>
      <c r="G18" s="83">
        <v>44.069000000000003</v>
      </c>
      <c r="H18" s="83">
        <v>36.095999999999997</v>
      </c>
      <c r="I18" s="83">
        <v>38.646999999999998</v>
      </c>
      <c r="J18" s="83">
        <v>41.942</v>
      </c>
      <c r="K18" s="83"/>
      <c r="L18" s="83"/>
      <c r="M18" s="114"/>
    </row>
    <row r="19" spans="1:16" ht="15" customHeight="1" x14ac:dyDescent="0.25">
      <c r="A19" s="3">
        <v>15</v>
      </c>
      <c r="B19" s="35">
        <v>40.021999999999998</v>
      </c>
      <c r="C19" s="25">
        <v>46.768000000000001</v>
      </c>
      <c r="D19" s="73">
        <v>44.177999999999997</v>
      </c>
      <c r="E19" s="78">
        <v>50.305</v>
      </c>
      <c r="F19" s="83">
        <v>52.100999999999999</v>
      </c>
      <c r="G19" s="83">
        <v>43.555</v>
      </c>
      <c r="H19" s="83">
        <v>37.433999999999997</v>
      </c>
      <c r="I19" s="83">
        <v>38.223999999999997</v>
      </c>
      <c r="J19" s="83">
        <v>41.942</v>
      </c>
      <c r="K19" s="83"/>
      <c r="L19" s="83"/>
      <c r="M19" s="114"/>
      <c r="P19" s="12"/>
    </row>
    <row r="20" spans="1:16" ht="15" customHeight="1" x14ac:dyDescent="0.25">
      <c r="A20" s="3">
        <v>16</v>
      </c>
      <c r="B20" s="35">
        <v>39.619</v>
      </c>
      <c r="C20" s="25">
        <v>46.996000000000002</v>
      </c>
      <c r="D20" s="73">
        <v>44.606000000000002</v>
      </c>
      <c r="E20" s="78">
        <v>49.738999999999997</v>
      </c>
      <c r="F20" s="83">
        <v>52.100999999999999</v>
      </c>
      <c r="G20" s="83">
        <v>43.555</v>
      </c>
      <c r="H20" s="83">
        <v>37.893000000000001</v>
      </c>
      <c r="I20" s="83">
        <v>38.064999999999998</v>
      </c>
      <c r="J20" s="83">
        <v>42.042000000000002</v>
      </c>
      <c r="K20" s="83"/>
      <c r="L20" s="83"/>
      <c r="M20" s="114"/>
    </row>
    <row r="21" spans="1:16" ht="15" customHeight="1" x14ac:dyDescent="0.25">
      <c r="A21" s="3">
        <v>17</v>
      </c>
      <c r="B21" s="35">
        <v>40.106000000000002</v>
      </c>
      <c r="C21" s="25">
        <v>46.996000000000002</v>
      </c>
      <c r="D21" s="73">
        <v>42.042000000000002</v>
      </c>
      <c r="E21" s="78">
        <v>48.116999999999997</v>
      </c>
      <c r="F21" s="83">
        <v>52.716999999999999</v>
      </c>
      <c r="G21" s="83">
        <v>43.743000000000002</v>
      </c>
      <c r="H21" s="83">
        <v>37.948999999999998</v>
      </c>
      <c r="I21" s="83">
        <v>38.399000000000001</v>
      </c>
      <c r="J21" s="83">
        <v>42.442999999999998</v>
      </c>
      <c r="K21" s="83"/>
      <c r="L21" s="83"/>
      <c r="M21" s="114"/>
    </row>
    <row r="22" spans="1:16" ht="15" customHeight="1" x14ac:dyDescent="0.25">
      <c r="A22" s="3">
        <v>18</v>
      </c>
      <c r="B22" s="35">
        <v>39.994999999999997</v>
      </c>
      <c r="C22" s="25">
        <v>47.045999999999999</v>
      </c>
      <c r="D22" s="73">
        <v>43.124000000000002</v>
      </c>
      <c r="E22" s="78">
        <v>48.133000000000003</v>
      </c>
      <c r="F22" s="83">
        <v>53.209000000000003</v>
      </c>
      <c r="G22" s="83">
        <v>42.96</v>
      </c>
      <c r="H22" s="83">
        <v>37.863</v>
      </c>
      <c r="I22" s="83">
        <v>38.399000000000001</v>
      </c>
      <c r="J22" s="83">
        <v>42.808999999999997</v>
      </c>
      <c r="K22" s="83"/>
      <c r="L22" s="83"/>
      <c r="M22" s="114"/>
    </row>
    <row r="23" spans="1:16" ht="15" customHeight="1" x14ac:dyDescent="0.25">
      <c r="A23" s="3">
        <v>19</v>
      </c>
      <c r="B23" s="35">
        <v>39.210999999999999</v>
      </c>
      <c r="C23" s="25">
        <v>47.424999999999997</v>
      </c>
      <c r="D23" s="73">
        <v>42.921999999999997</v>
      </c>
      <c r="E23" s="78">
        <v>48.133000000000003</v>
      </c>
      <c r="F23" s="83">
        <v>51.628</v>
      </c>
      <c r="G23" s="83">
        <v>42.88</v>
      </c>
      <c r="H23" s="83">
        <v>37.863</v>
      </c>
      <c r="I23" s="83">
        <v>38.537999999999997</v>
      </c>
      <c r="J23" s="83">
        <v>43.497</v>
      </c>
      <c r="K23" s="83"/>
      <c r="L23" s="83"/>
      <c r="M23" s="114"/>
    </row>
    <row r="24" spans="1:16" ht="15" customHeight="1" x14ac:dyDescent="0.25">
      <c r="A24" s="3">
        <v>20</v>
      </c>
      <c r="B24" s="24">
        <v>39.210999999999999</v>
      </c>
      <c r="C24" s="25">
        <v>47.241999999999997</v>
      </c>
      <c r="D24" s="73">
        <v>43.264000000000003</v>
      </c>
      <c r="E24" s="78">
        <v>48.463000000000001</v>
      </c>
      <c r="F24" s="83">
        <v>52.167999999999999</v>
      </c>
      <c r="G24" s="83">
        <v>44.848999999999997</v>
      </c>
      <c r="H24" s="83">
        <v>37.863</v>
      </c>
      <c r="I24" s="83">
        <v>38.301000000000002</v>
      </c>
      <c r="J24" s="83">
        <v>44.67</v>
      </c>
      <c r="K24" s="83"/>
      <c r="L24" s="83"/>
      <c r="M24" s="114"/>
    </row>
    <row r="25" spans="1:16" ht="15" customHeight="1" x14ac:dyDescent="0.25">
      <c r="A25" s="3">
        <v>21</v>
      </c>
      <c r="B25" s="24">
        <v>39.43</v>
      </c>
      <c r="C25" s="25">
        <v>47.334000000000003</v>
      </c>
      <c r="D25" s="73">
        <v>44.893000000000001</v>
      </c>
      <c r="E25" s="78">
        <v>49.462000000000003</v>
      </c>
      <c r="F25" s="83">
        <v>50.609000000000002</v>
      </c>
      <c r="G25" s="83">
        <v>44.951999999999998</v>
      </c>
      <c r="H25" s="83">
        <v>37.863</v>
      </c>
      <c r="I25" s="83">
        <v>39.648000000000003</v>
      </c>
      <c r="J25" s="83">
        <v>44.485999999999997</v>
      </c>
      <c r="K25" s="83"/>
      <c r="L25" s="83"/>
      <c r="M25" s="114"/>
    </row>
    <row r="26" spans="1:16" ht="15" customHeight="1" x14ac:dyDescent="0.25">
      <c r="A26" s="3">
        <v>22</v>
      </c>
      <c r="B26" s="24">
        <v>40.46</v>
      </c>
      <c r="C26" s="25">
        <v>49.048999999999999</v>
      </c>
      <c r="D26" s="73">
        <v>44.893000000000001</v>
      </c>
      <c r="E26" s="78">
        <v>50.881</v>
      </c>
      <c r="F26" s="83">
        <v>48.954000000000001</v>
      </c>
      <c r="G26" s="11">
        <v>44.813000000000002</v>
      </c>
      <c r="H26" s="83">
        <v>38.195999999999998</v>
      </c>
      <c r="I26" s="83">
        <v>40.404000000000003</v>
      </c>
      <c r="J26" s="83">
        <v>44.485999999999997</v>
      </c>
      <c r="K26" s="83"/>
      <c r="L26" s="83"/>
      <c r="M26" s="114"/>
    </row>
    <row r="27" spans="1:16" ht="15" customHeight="1" x14ac:dyDescent="0.25">
      <c r="A27" s="3">
        <v>23</v>
      </c>
      <c r="B27" s="24">
        <v>40.865000000000002</v>
      </c>
      <c r="C27" s="25">
        <v>48.825000000000003</v>
      </c>
      <c r="D27" s="73">
        <v>44.978000000000002</v>
      </c>
      <c r="E27" s="78">
        <v>50.677</v>
      </c>
      <c r="F27" s="83">
        <v>48.954000000000001</v>
      </c>
      <c r="G27" s="11">
        <v>44.813000000000002</v>
      </c>
      <c r="H27" s="83">
        <v>36.706000000000003</v>
      </c>
      <c r="I27" s="83">
        <v>39.488</v>
      </c>
      <c r="J27" s="83">
        <v>44.594000000000001</v>
      </c>
      <c r="K27" s="83"/>
      <c r="L27" s="83"/>
      <c r="M27" s="114"/>
    </row>
    <row r="28" spans="1:16" ht="15" customHeight="1" x14ac:dyDescent="0.25">
      <c r="A28" s="3">
        <v>24</v>
      </c>
      <c r="B28" s="24">
        <v>41.651000000000003</v>
      </c>
      <c r="C28" s="25">
        <v>48.825000000000003</v>
      </c>
      <c r="D28" s="73">
        <v>46.35</v>
      </c>
      <c r="E28" s="78">
        <v>50.494999999999997</v>
      </c>
      <c r="F28" s="83">
        <v>49.262</v>
      </c>
      <c r="G28" s="11">
        <v>44.847000000000001</v>
      </c>
      <c r="H28" s="83">
        <v>36.642000000000003</v>
      </c>
      <c r="I28" s="83">
        <v>39.625</v>
      </c>
      <c r="J28" s="83">
        <v>45.055</v>
      </c>
      <c r="K28" s="83"/>
      <c r="L28" s="83"/>
      <c r="M28" s="114"/>
    </row>
    <row r="29" spans="1:16" ht="15" customHeight="1" x14ac:dyDescent="0.25">
      <c r="A29" s="3">
        <v>25</v>
      </c>
      <c r="B29" s="35">
        <v>42.29</v>
      </c>
      <c r="C29" s="25">
        <v>48.942</v>
      </c>
      <c r="D29" s="73">
        <v>46.35</v>
      </c>
      <c r="E29" s="78">
        <v>50.185000000000002</v>
      </c>
      <c r="F29" s="83">
        <v>48.280999999999999</v>
      </c>
      <c r="G29" s="11">
        <v>44.122</v>
      </c>
      <c r="H29" s="83">
        <v>35.481999999999999</v>
      </c>
      <c r="I29" s="83">
        <v>39.625</v>
      </c>
      <c r="J29" s="83">
        <v>40.174999999999997</v>
      </c>
      <c r="K29" s="83"/>
      <c r="L29" s="83"/>
      <c r="M29" s="114"/>
    </row>
    <row r="30" spans="1:16" ht="15" customHeight="1" x14ac:dyDescent="0.25">
      <c r="A30" s="3">
        <v>26</v>
      </c>
      <c r="B30" s="24">
        <v>42.710999999999999</v>
      </c>
      <c r="C30" s="25">
        <v>49.225999999999999</v>
      </c>
      <c r="D30" s="73">
        <v>46.35</v>
      </c>
      <c r="E30" s="78">
        <v>50.185000000000002</v>
      </c>
      <c r="F30" s="83">
        <v>47.933</v>
      </c>
      <c r="G30" s="11">
        <v>43.914999999999999</v>
      </c>
      <c r="H30" s="11">
        <v>34.823999999999998</v>
      </c>
      <c r="I30" s="83">
        <v>39.625</v>
      </c>
      <c r="J30" s="83">
        <v>39.863999999999997</v>
      </c>
      <c r="K30" s="83"/>
      <c r="L30" s="83"/>
      <c r="M30" s="114"/>
    </row>
    <row r="31" spans="1:16" ht="15" customHeight="1" x14ac:dyDescent="0.25">
      <c r="A31" s="3">
        <v>27</v>
      </c>
      <c r="B31" s="24">
        <v>42.710999999999999</v>
      </c>
      <c r="C31" s="25">
        <v>48.561999999999998</v>
      </c>
      <c r="D31" s="73">
        <v>47.551000000000002</v>
      </c>
      <c r="E31" s="78">
        <v>50.174999999999997</v>
      </c>
      <c r="F31" s="83">
        <v>44.975999999999999</v>
      </c>
      <c r="G31" s="11">
        <v>42.924999999999997</v>
      </c>
      <c r="H31" s="11">
        <v>34.823999999999998</v>
      </c>
      <c r="I31" s="83">
        <v>39.692999999999998</v>
      </c>
      <c r="J31" s="11">
        <v>38.645000000000003</v>
      </c>
      <c r="K31" s="83"/>
      <c r="L31" s="83"/>
      <c r="M31" s="114"/>
    </row>
    <row r="32" spans="1:16" ht="15" customHeight="1" x14ac:dyDescent="0.25">
      <c r="A32" s="3">
        <v>28</v>
      </c>
      <c r="B32" s="24">
        <v>42.988999999999997</v>
      </c>
      <c r="C32" s="25">
        <v>47.552999999999997</v>
      </c>
      <c r="D32" s="73">
        <v>48.822000000000003</v>
      </c>
      <c r="E32" s="78">
        <v>49.524999999999999</v>
      </c>
      <c r="F32" s="83">
        <v>46.4</v>
      </c>
      <c r="G32" s="11">
        <v>43.078000000000003</v>
      </c>
      <c r="H32" s="11">
        <v>35.036000000000001</v>
      </c>
      <c r="I32" s="83">
        <v>40.307000000000002</v>
      </c>
      <c r="J32" s="11">
        <v>37.668999999999997</v>
      </c>
      <c r="K32" s="83"/>
      <c r="L32" s="83"/>
      <c r="M32" s="32"/>
    </row>
    <row r="33" spans="1:13" ht="15" customHeight="1" x14ac:dyDescent="0.25">
      <c r="A33" s="3">
        <v>29</v>
      </c>
      <c r="B33" s="24">
        <v>42.189</v>
      </c>
      <c r="C33" s="25">
        <v>47.451000000000001</v>
      </c>
      <c r="D33" s="73">
        <v>48.822000000000003</v>
      </c>
      <c r="E33" s="78">
        <v>49.734000000000002</v>
      </c>
      <c r="F33" s="83"/>
      <c r="G33" s="11">
        <v>42.59</v>
      </c>
      <c r="H33" s="11">
        <v>34.58</v>
      </c>
      <c r="I33" s="83">
        <v>39.972999999999999</v>
      </c>
      <c r="J33" s="11">
        <v>37.668999999999997</v>
      </c>
      <c r="K33" s="83"/>
      <c r="L33" s="11"/>
      <c r="M33" s="32"/>
    </row>
    <row r="34" spans="1:13" ht="15" customHeight="1" x14ac:dyDescent="0.25">
      <c r="A34" s="3">
        <v>30</v>
      </c>
      <c r="B34" s="24">
        <v>43.335000000000001</v>
      </c>
      <c r="C34" s="62">
        <v>47.734000000000002</v>
      </c>
      <c r="D34" s="73">
        <v>48.823999999999998</v>
      </c>
      <c r="E34" s="78">
        <v>51.564</v>
      </c>
      <c r="F34" s="5"/>
      <c r="G34" s="11">
        <v>42.59</v>
      </c>
      <c r="H34" s="11">
        <v>33.945999999999998</v>
      </c>
      <c r="I34" s="11">
        <v>39.087000000000003</v>
      </c>
      <c r="J34" s="11">
        <v>37.752000000000002</v>
      </c>
      <c r="K34" s="83"/>
      <c r="L34" s="11"/>
      <c r="M34" s="32"/>
    </row>
    <row r="35" spans="1:13" ht="15" customHeight="1" x14ac:dyDescent="0.25">
      <c r="A35" s="20">
        <v>31</v>
      </c>
      <c r="B35" s="26">
        <v>41.704999999999998</v>
      </c>
      <c r="C35" s="27"/>
      <c r="D35" s="76">
        <v>49.055999999999997</v>
      </c>
      <c r="E35" s="118">
        <v>53.180999999999997</v>
      </c>
      <c r="F35" s="119"/>
      <c r="G35" s="120">
        <v>42.603000000000002</v>
      </c>
      <c r="H35" s="119"/>
      <c r="I35" s="120">
        <v>37.664999999999999</v>
      </c>
      <c r="J35" s="120"/>
      <c r="K35" s="121"/>
      <c r="L35" s="120"/>
      <c r="M35" s="122"/>
    </row>
    <row r="36" spans="1:13" s="69" customFormat="1" ht="30" customHeight="1" x14ac:dyDescent="0.25">
      <c r="A36" s="64" t="s">
        <v>14</v>
      </c>
      <c r="B36" s="65">
        <f t="shared" ref="B36:J36" si="0">AVERAGE(B5:B35)</f>
        <v>40.437870967741937</v>
      </c>
      <c r="C36" s="66">
        <f t="shared" si="0"/>
        <v>44.815166666666649</v>
      </c>
      <c r="D36" s="67">
        <f t="shared" si="0"/>
        <v>46.921645161290321</v>
      </c>
      <c r="E36" s="65">
        <f t="shared" si="0"/>
        <v>49.330516129032254</v>
      </c>
      <c r="F36" s="66">
        <f t="shared" si="0"/>
        <v>52.932071428571412</v>
      </c>
      <c r="G36" s="66">
        <f t="shared" si="0"/>
        <v>43.841419354838706</v>
      </c>
      <c r="H36" s="66">
        <f t="shared" si="0"/>
        <v>37.805100000000003</v>
      </c>
      <c r="I36" s="66">
        <f t="shared" si="0"/>
        <v>38.045354838709677</v>
      </c>
      <c r="J36" s="66">
        <f t="shared" si="0"/>
        <v>40.659200000000006</v>
      </c>
      <c r="K36" s="66"/>
      <c r="L36" s="66"/>
      <c r="M36" s="67"/>
    </row>
    <row r="37" spans="1:13" ht="15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</sheetData>
  <mergeCells count="2">
    <mergeCell ref="A1:M1"/>
    <mergeCell ref="A2:M2"/>
  </mergeCells>
  <pageMargins left="0.39370078740157483" right="0.39370078740157483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44E3-1C6E-4FC7-AAC1-56747EA81137}">
  <dimension ref="A1:M33"/>
  <sheetViews>
    <sheetView workbookViewId="0">
      <selection activeCell="B1" sqref="B1"/>
    </sheetView>
  </sheetViews>
  <sheetFormatPr defaultRowHeight="12" x14ac:dyDescent="0.25"/>
  <cols>
    <col min="2" max="2" width="12.42578125" style="57" customWidth="1"/>
    <col min="3" max="3" width="40.5703125" customWidth="1"/>
    <col min="13" max="13" width="8.7109375" style="188"/>
    <col min="14" max="14" width="18.140625" customWidth="1"/>
  </cols>
  <sheetData>
    <row r="1" spans="1:13" x14ac:dyDescent="0.2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25">
      <c r="A2" s="111">
        <v>1</v>
      </c>
      <c r="B2" s="110">
        <v>45716</v>
      </c>
      <c r="C2" s="145" t="s">
        <v>164</v>
      </c>
      <c r="D2" s="146">
        <v>47500</v>
      </c>
      <c r="E2" s="146">
        <v>47600</v>
      </c>
      <c r="F2" s="146">
        <v>46050</v>
      </c>
      <c r="G2" s="146">
        <v>46800</v>
      </c>
      <c r="H2" s="145">
        <v>1121040</v>
      </c>
      <c r="I2" s="145">
        <v>759</v>
      </c>
      <c r="J2" s="146">
        <v>46878</v>
      </c>
      <c r="K2" s="145" t="s">
        <v>29</v>
      </c>
      <c r="L2" s="146">
        <v>46791</v>
      </c>
      <c r="M2" s="185">
        <f>L2/1000</f>
        <v>46.790999999999997</v>
      </c>
    </row>
    <row r="3" spans="1:13" x14ac:dyDescent="0.25">
      <c r="A3" s="111">
        <v>2</v>
      </c>
      <c r="B3" s="110">
        <v>45716</v>
      </c>
      <c r="C3" s="145" t="s">
        <v>164</v>
      </c>
      <c r="D3" s="146">
        <v>47500</v>
      </c>
      <c r="E3" s="146">
        <v>47600</v>
      </c>
      <c r="F3" s="146">
        <v>46050</v>
      </c>
      <c r="G3" s="146">
        <v>46800</v>
      </c>
      <c r="H3" s="145">
        <v>1121040</v>
      </c>
      <c r="I3" s="145">
        <v>759</v>
      </c>
      <c r="J3" s="146">
        <v>46878</v>
      </c>
      <c r="K3" s="145" t="s">
        <v>29</v>
      </c>
      <c r="L3" s="146">
        <v>46791</v>
      </c>
      <c r="M3" s="185">
        <f t="shared" ref="M3:M32" si="0">L3/1000</f>
        <v>46.790999999999997</v>
      </c>
    </row>
    <row r="4" spans="1:13" x14ac:dyDescent="0.25">
      <c r="A4" s="171">
        <v>3</v>
      </c>
      <c r="B4" s="58">
        <v>45716</v>
      </c>
      <c r="C4" t="s">
        <v>163</v>
      </c>
      <c r="D4" s="148">
        <v>48000</v>
      </c>
      <c r="E4" s="148">
        <v>48475</v>
      </c>
      <c r="F4" s="148">
        <v>46125</v>
      </c>
      <c r="G4" s="148">
        <v>47225</v>
      </c>
      <c r="H4">
        <v>580344</v>
      </c>
      <c r="I4">
        <v>679</v>
      </c>
      <c r="J4" s="148">
        <v>46980</v>
      </c>
      <c r="K4" t="s">
        <v>29</v>
      </c>
      <c r="L4" s="148">
        <v>46935</v>
      </c>
      <c r="M4" s="186">
        <f t="shared" si="0"/>
        <v>46.935000000000002</v>
      </c>
    </row>
    <row r="5" spans="1:13" x14ac:dyDescent="0.25">
      <c r="A5" s="171">
        <v>4</v>
      </c>
      <c r="B5" s="58">
        <v>45719</v>
      </c>
      <c r="C5" t="s">
        <v>162</v>
      </c>
      <c r="D5" s="148">
        <v>48875</v>
      </c>
      <c r="E5" s="148">
        <v>48900</v>
      </c>
      <c r="F5" s="148">
        <v>47125</v>
      </c>
      <c r="G5" s="148">
        <v>47650</v>
      </c>
      <c r="H5">
        <v>536784</v>
      </c>
      <c r="I5">
        <v>636</v>
      </c>
      <c r="J5" s="148">
        <v>47652</v>
      </c>
      <c r="K5" t="s">
        <v>29</v>
      </c>
      <c r="L5" s="148">
        <v>47891</v>
      </c>
      <c r="M5" s="186">
        <f t="shared" si="0"/>
        <v>47.890999999999998</v>
      </c>
    </row>
    <row r="6" spans="1:13" x14ac:dyDescent="0.25">
      <c r="A6" s="171">
        <v>5</v>
      </c>
      <c r="B6" s="58">
        <v>45720</v>
      </c>
      <c r="C6" t="s">
        <v>169</v>
      </c>
      <c r="D6" s="148">
        <v>46075</v>
      </c>
      <c r="E6" s="148">
        <v>46350</v>
      </c>
      <c r="F6" s="148">
        <v>44525</v>
      </c>
      <c r="G6" s="148">
        <v>44900</v>
      </c>
      <c r="H6">
        <v>566568</v>
      </c>
      <c r="I6">
        <v>788</v>
      </c>
      <c r="J6" s="148">
        <v>45529</v>
      </c>
      <c r="K6" t="s">
        <v>29</v>
      </c>
      <c r="L6" s="148">
        <v>45510</v>
      </c>
      <c r="M6" s="186">
        <f t="shared" si="0"/>
        <v>45.51</v>
      </c>
    </row>
    <row r="7" spans="1:13" x14ac:dyDescent="0.25">
      <c r="A7" s="172">
        <v>6</v>
      </c>
      <c r="B7" s="134">
        <v>45721</v>
      </c>
      <c r="C7" s="135" t="s">
        <v>168</v>
      </c>
      <c r="D7" s="143">
        <v>44750</v>
      </c>
      <c r="E7" s="143">
        <v>45750</v>
      </c>
      <c r="F7" s="143">
        <v>42350</v>
      </c>
      <c r="G7" s="143">
        <v>42700</v>
      </c>
      <c r="H7" s="135">
        <v>619176</v>
      </c>
      <c r="I7" s="135">
        <v>730</v>
      </c>
      <c r="J7" s="143">
        <v>42597</v>
      </c>
      <c r="K7" s="135" t="s">
        <v>29</v>
      </c>
      <c r="L7" s="137">
        <v>43883</v>
      </c>
      <c r="M7" s="186">
        <f t="shared" si="0"/>
        <v>43.883000000000003</v>
      </c>
    </row>
    <row r="8" spans="1:13" x14ac:dyDescent="0.25">
      <c r="A8" s="172">
        <v>7</v>
      </c>
      <c r="B8" s="134">
        <v>45722</v>
      </c>
      <c r="C8" s="135" t="s">
        <v>167</v>
      </c>
      <c r="D8" s="143">
        <v>43500</v>
      </c>
      <c r="E8" s="143">
        <v>43500</v>
      </c>
      <c r="F8" s="143">
        <v>39300</v>
      </c>
      <c r="G8" s="143">
        <v>39350</v>
      </c>
      <c r="H8" s="135">
        <v>567216</v>
      </c>
      <c r="I8" s="135">
        <v>714</v>
      </c>
      <c r="J8" s="143">
        <v>39605</v>
      </c>
      <c r="K8" s="135" t="s">
        <v>29</v>
      </c>
      <c r="L8" s="137">
        <v>41426</v>
      </c>
      <c r="M8" s="186">
        <f t="shared" si="0"/>
        <v>41.426000000000002</v>
      </c>
    </row>
    <row r="9" spans="1:13" x14ac:dyDescent="0.25">
      <c r="A9" s="183">
        <v>8</v>
      </c>
      <c r="B9" s="154">
        <v>45723</v>
      </c>
      <c r="C9" s="139" t="s">
        <v>166</v>
      </c>
      <c r="D9" s="140">
        <v>38025</v>
      </c>
      <c r="E9" s="140">
        <v>42675</v>
      </c>
      <c r="F9" s="140">
        <v>38025</v>
      </c>
      <c r="G9" s="140">
        <v>40750</v>
      </c>
      <c r="H9" s="139">
        <v>1051632</v>
      </c>
      <c r="I9" s="139">
        <v>604</v>
      </c>
      <c r="J9" s="140">
        <v>41555</v>
      </c>
      <c r="K9" s="139" t="s">
        <v>29</v>
      </c>
      <c r="L9" s="141">
        <v>41084</v>
      </c>
      <c r="M9" s="185">
        <f t="shared" si="0"/>
        <v>41.084000000000003</v>
      </c>
    </row>
    <row r="10" spans="1:13" x14ac:dyDescent="0.25">
      <c r="A10" s="183">
        <v>9</v>
      </c>
      <c r="B10" s="154">
        <v>45723</v>
      </c>
      <c r="C10" s="139" t="s">
        <v>166</v>
      </c>
      <c r="D10" s="140">
        <v>38025</v>
      </c>
      <c r="E10" s="140">
        <v>42675</v>
      </c>
      <c r="F10" s="140">
        <v>38025</v>
      </c>
      <c r="G10" s="140">
        <v>40750</v>
      </c>
      <c r="H10" s="139">
        <v>1051632</v>
      </c>
      <c r="I10" s="139">
        <v>604</v>
      </c>
      <c r="J10" s="140">
        <v>41555</v>
      </c>
      <c r="K10" s="139" t="s">
        <v>29</v>
      </c>
      <c r="L10" s="141">
        <v>41084</v>
      </c>
      <c r="M10" s="185">
        <f t="shared" si="0"/>
        <v>41.084000000000003</v>
      </c>
    </row>
    <row r="11" spans="1:13" x14ac:dyDescent="0.25">
      <c r="A11" s="172">
        <v>10</v>
      </c>
      <c r="B11" s="58">
        <v>45723</v>
      </c>
      <c r="C11" t="s">
        <v>165</v>
      </c>
      <c r="D11" s="148">
        <v>38425</v>
      </c>
      <c r="E11" s="148">
        <v>42975</v>
      </c>
      <c r="F11" s="148">
        <v>38425</v>
      </c>
      <c r="G11" s="148">
        <v>41400</v>
      </c>
      <c r="H11">
        <v>549864</v>
      </c>
      <c r="I11">
        <v>546</v>
      </c>
      <c r="J11" s="148">
        <v>41582</v>
      </c>
      <c r="K11" t="s">
        <v>29</v>
      </c>
      <c r="L11" s="148">
        <v>41309</v>
      </c>
      <c r="M11" s="186">
        <f t="shared" si="0"/>
        <v>41.308999999999997</v>
      </c>
    </row>
    <row r="12" spans="1:13" x14ac:dyDescent="0.25">
      <c r="A12" s="152">
        <v>11</v>
      </c>
      <c r="B12" s="58">
        <v>45726</v>
      </c>
      <c r="C12" t="s">
        <v>172</v>
      </c>
      <c r="D12" s="148">
        <v>42025</v>
      </c>
      <c r="E12" s="148">
        <v>43000</v>
      </c>
      <c r="F12" s="148">
        <v>41975</v>
      </c>
      <c r="G12" s="148">
        <v>42100</v>
      </c>
      <c r="H12">
        <v>474816</v>
      </c>
      <c r="I12">
        <v>529</v>
      </c>
      <c r="J12" s="148">
        <v>42617</v>
      </c>
      <c r="K12" t="s">
        <v>29</v>
      </c>
      <c r="L12" s="148">
        <v>42500</v>
      </c>
      <c r="M12" s="186">
        <f t="shared" si="0"/>
        <v>42.5</v>
      </c>
    </row>
    <row r="13" spans="1:13" x14ac:dyDescent="0.25">
      <c r="A13" s="173">
        <v>12</v>
      </c>
      <c r="B13" s="58">
        <v>45727</v>
      </c>
      <c r="C13" t="s">
        <v>171</v>
      </c>
      <c r="D13" s="148">
        <v>43700</v>
      </c>
      <c r="E13" s="148">
        <v>45975</v>
      </c>
      <c r="F13" s="148">
        <v>42600</v>
      </c>
      <c r="G13" s="148">
        <v>44800</v>
      </c>
      <c r="H13">
        <v>477912</v>
      </c>
      <c r="I13">
        <v>559</v>
      </c>
      <c r="J13" s="148">
        <v>44375</v>
      </c>
      <c r="K13" t="s">
        <v>29</v>
      </c>
      <c r="L13" s="148">
        <v>43457</v>
      </c>
      <c r="M13" s="186">
        <f t="shared" si="0"/>
        <v>43.457000000000001</v>
      </c>
    </row>
    <row r="14" spans="1:13" x14ac:dyDescent="0.25">
      <c r="A14" s="173">
        <v>13</v>
      </c>
      <c r="B14" s="58">
        <v>45728</v>
      </c>
      <c r="C14" t="s">
        <v>170</v>
      </c>
      <c r="D14" s="148">
        <v>44200</v>
      </c>
      <c r="E14" s="148">
        <v>44625</v>
      </c>
      <c r="F14" s="148">
        <v>42975</v>
      </c>
      <c r="G14" s="148">
        <v>43300</v>
      </c>
      <c r="H14">
        <v>443136</v>
      </c>
      <c r="I14">
        <v>572</v>
      </c>
      <c r="J14" s="148">
        <v>43519</v>
      </c>
      <c r="K14" t="s">
        <v>29</v>
      </c>
      <c r="L14" s="148">
        <v>43564</v>
      </c>
      <c r="M14" s="186">
        <f t="shared" si="0"/>
        <v>43.564</v>
      </c>
    </row>
    <row r="15" spans="1:13" x14ac:dyDescent="0.25">
      <c r="A15" s="171">
        <v>14</v>
      </c>
      <c r="B15" s="58">
        <v>45729</v>
      </c>
      <c r="C15" t="s">
        <v>175</v>
      </c>
      <c r="D15" s="148">
        <v>44525</v>
      </c>
      <c r="E15" s="148">
        <v>45025</v>
      </c>
      <c r="F15" s="148">
        <v>42000</v>
      </c>
      <c r="G15" s="148">
        <v>42600</v>
      </c>
      <c r="H15">
        <v>596136</v>
      </c>
      <c r="I15">
        <v>794</v>
      </c>
      <c r="J15" s="148">
        <v>42718</v>
      </c>
      <c r="K15" t="s">
        <v>29</v>
      </c>
      <c r="L15" s="148">
        <v>44069</v>
      </c>
      <c r="M15" s="186">
        <f t="shared" si="0"/>
        <v>44.069000000000003</v>
      </c>
    </row>
    <row r="16" spans="1:13" x14ac:dyDescent="0.25">
      <c r="A16" s="168">
        <v>15</v>
      </c>
      <c r="B16" s="110">
        <v>45730</v>
      </c>
      <c r="C16" s="145" t="s">
        <v>174</v>
      </c>
      <c r="D16" s="146">
        <v>43350</v>
      </c>
      <c r="E16" s="146">
        <v>44250</v>
      </c>
      <c r="F16" s="146">
        <v>43150</v>
      </c>
      <c r="G16" s="146">
        <v>43475</v>
      </c>
      <c r="H16" s="145">
        <v>825456</v>
      </c>
      <c r="I16" s="145">
        <v>616</v>
      </c>
      <c r="J16" s="146">
        <v>43596</v>
      </c>
      <c r="K16" s="145" t="s">
        <v>29</v>
      </c>
      <c r="L16" s="146">
        <v>43555</v>
      </c>
      <c r="M16" s="185">
        <f t="shared" si="0"/>
        <v>43.555</v>
      </c>
    </row>
    <row r="17" spans="1:13" x14ac:dyDescent="0.25">
      <c r="A17" s="168">
        <v>16</v>
      </c>
      <c r="B17" s="110">
        <v>45730</v>
      </c>
      <c r="C17" s="145" t="s">
        <v>174</v>
      </c>
      <c r="D17" s="146">
        <v>43350</v>
      </c>
      <c r="E17" s="146">
        <v>44250</v>
      </c>
      <c r="F17" s="146">
        <v>43150</v>
      </c>
      <c r="G17" s="146">
        <v>43475</v>
      </c>
      <c r="H17" s="145">
        <v>825456</v>
      </c>
      <c r="I17" s="145">
        <v>616</v>
      </c>
      <c r="J17" s="146">
        <v>43596</v>
      </c>
      <c r="K17" s="145" t="s">
        <v>29</v>
      </c>
      <c r="L17" s="146">
        <v>43555</v>
      </c>
      <c r="M17" s="185">
        <f t="shared" si="0"/>
        <v>43.555</v>
      </c>
    </row>
    <row r="18" spans="1:13" x14ac:dyDescent="0.25">
      <c r="A18" s="171">
        <v>17</v>
      </c>
      <c r="B18" s="58">
        <v>45730</v>
      </c>
      <c r="C18" t="s">
        <v>173</v>
      </c>
      <c r="D18" s="148">
        <v>43300</v>
      </c>
      <c r="E18" s="148">
        <v>45650</v>
      </c>
      <c r="F18" s="148">
        <v>43200</v>
      </c>
      <c r="G18" s="148">
        <v>43950</v>
      </c>
      <c r="H18">
        <v>473304</v>
      </c>
      <c r="I18">
        <v>552</v>
      </c>
      <c r="J18" s="148">
        <v>43748</v>
      </c>
      <c r="K18" t="s">
        <v>29</v>
      </c>
      <c r="L18" s="148">
        <v>43743</v>
      </c>
      <c r="M18" s="186">
        <f t="shared" si="0"/>
        <v>43.743000000000002</v>
      </c>
    </row>
    <row r="19" spans="1:13" x14ac:dyDescent="0.25">
      <c r="A19" s="171">
        <v>18</v>
      </c>
      <c r="B19" s="58">
        <v>45733</v>
      </c>
      <c r="C19" t="s">
        <v>176</v>
      </c>
      <c r="D19" s="148">
        <v>43400</v>
      </c>
      <c r="E19" s="148">
        <v>43550</v>
      </c>
      <c r="F19" s="148">
        <v>42200</v>
      </c>
      <c r="G19" s="148">
        <v>42825</v>
      </c>
      <c r="H19">
        <v>474888</v>
      </c>
      <c r="I19">
        <v>493</v>
      </c>
      <c r="J19" s="148">
        <v>43489</v>
      </c>
      <c r="K19" t="s">
        <v>29</v>
      </c>
      <c r="L19" s="148">
        <v>42960</v>
      </c>
      <c r="M19" s="186">
        <f t="shared" si="0"/>
        <v>42.96</v>
      </c>
    </row>
    <row r="20" spans="1:13" x14ac:dyDescent="0.25">
      <c r="A20" s="171">
        <v>19</v>
      </c>
      <c r="B20" s="58">
        <v>45734</v>
      </c>
      <c r="C20" t="s">
        <v>178</v>
      </c>
      <c r="D20" s="148">
        <v>43300</v>
      </c>
      <c r="E20" s="148">
        <v>43325</v>
      </c>
      <c r="F20" s="148">
        <v>42450</v>
      </c>
      <c r="G20" s="148">
        <v>43100</v>
      </c>
      <c r="H20">
        <v>462096</v>
      </c>
      <c r="I20">
        <v>575</v>
      </c>
      <c r="J20" s="148">
        <v>43055</v>
      </c>
      <c r="K20" t="s">
        <v>29</v>
      </c>
      <c r="L20" s="148">
        <v>42880</v>
      </c>
      <c r="M20" s="186">
        <f t="shared" si="0"/>
        <v>42.88</v>
      </c>
    </row>
    <row r="21" spans="1:13" x14ac:dyDescent="0.25">
      <c r="A21" s="171">
        <v>20</v>
      </c>
      <c r="B21" s="58">
        <v>45735</v>
      </c>
      <c r="C21" t="s">
        <v>177</v>
      </c>
      <c r="D21" s="148">
        <v>43500</v>
      </c>
      <c r="E21" s="148">
        <v>45750</v>
      </c>
      <c r="F21" s="148">
        <v>43500</v>
      </c>
      <c r="G21" s="148">
        <v>45600</v>
      </c>
      <c r="H21">
        <v>435024</v>
      </c>
      <c r="I21">
        <v>442</v>
      </c>
      <c r="J21" s="148">
        <v>45341</v>
      </c>
      <c r="K21" t="s">
        <v>29</v>
      </c>
      <c r="L21" s="148">
        <v>44849</v>
      </c>
      <c r="M21" s="186">
        <f t="shared" si="0"/>
        <v>44.848999999999997</v>
      </c>
    </row>
    <row r="22" spans="1:13" x14ac:dyDescent="0.25">
      <c r="A22" s="171">
        <v>21</v>
      </c>
      <c r="B22" s="58">
        <v>45736</v>
      </c>
      <c r="C22" t="s">
        <v>187</v>
      </c>
      <c r="D22" s="148">
        <v>44800</v>
      </c>
      <c r="E22" s="148">
        <v>45525</v>
      </c>
      <c r="F22" s="148">
        <v>44400</v>
      </c>
      <c r="G22" s="148">
        <v>44725</v>
      </c>
      <c r="H22">
        <v>544248</v>
      </c>
      <c r="I22">
        <v>586</v>
      </c>
      <c r="J22" s="148">
        <v>44591</v>
      </c>
      <c r="K22" t="s">
        <v>29</v>
      </c>
      <c r="L22" s="148">
        <v>44952</v>
      </c>
      <c r="M22" s="186">
        <f t="shared" si="0"/>
        <v>44.951999999999998</v>
      </c>
    </row>
    <row r="23" spans="1:13" x14ac:dyDescent="0.25">
      <c r="A23" s="168">
        <v>22</v>
      </c>
      <c r="B23" s="110">
        <v>45737</v>
      </c>
      <c r="C23" s="145" t="s">
        <v>186</v>
      </c>
      <c r="D23" s="146">
        <v>45300</v>
      </c>
      <c r="E23" s="146">
        <v>45550</v>
      </c>
      <c r="F23" s="146">
        <v>43575</v>
      </c>
      <c r="G23" s="146">
        <v>44400</v>
      </c>
      <c r="H23" s="145">
        <v>838128</v>
      </c>
      <c r="I23" s="145">
        <v>565</v>
      </c>
      <c r="J23" s="146">
        <v>44387</v>
      </c>
      <c r="K23" s="145" t="s">
        <v>29</v>
      </c>
      <c r="L23" s="146">
        <v>44813</v>
      </c>
      <c r="M23" s="185">
        <f t="shared" si="0"/>
        <v>44.813000000000002</v>
      </c>
    </row>
    <row r="24" spans="1:13" x14ac:dyDescent="0.25">
      <c r="A24" s="168">
        <v>23</v>
      </c>
      <c r="B24" s="110">
        <v>45737</v>
      </c>
      <c r="C24" s="145" t="s">
        <v>186</v>
      </c>
      <c r="D24" s="146">
        <v>45300</v>
      </c>
      <c r="E24" s="146">
        <v>45550</v>
      </c>
      <c r="F24" s="146">
        <v>43575</v>
      </c>
      <c r="G24" s="146">
        <v>44400</v>
      </c>
      <c r="H24" s="145">
        <v>838128</v>
      </c>
      <c r="I24" s="145">
        <v>565</v>
      </c>
      <c r="J24" s="146">
        <v>44387</v>
      </c>
      <c r="K24" s="145" t="s">
        <v>29</v>
      </c>
      <c r="L24" s="146">
        <v>44813</v>
      </c>
      <c r="M24" s="185">
        <f t="shared" si="0"/>
        <v>44.813000000000002</v>
      </c>
    </row>
    <row r="25" spans="1:13" x14ac:dyDescent="0.25">
      <c r="A25" s="171">
        <v>24</v>
      </c>
      <c r="B25" s="58">
        <v>45737</v>
      </c>
      <c r="C25" t="s">
        <v>185</v>
      </c>
      <c r="D25" s="148">
        <v>44850</v>
      </c>
      <c r="E25" s="148">
        <v>45700</v>
      </c>
      <c r="F25" s="148">
        <v>44075</v>
      </c>
      <c r="G25" s="148">
        <v>44400</v>
      </c>
      <c r="H25">
        <v>478056</v>
      </c>
      <c r="I25">
        <v>471</v>
      </c>
      <c r="J25" s="148">
        <v>44521</v>
      </c>
      <c r="K25" t="s">
        <v>29</v>
      </c>
      <c r="L25" s="148">
        <v>44847</v>
      </c>
      <c r="M25" s="186">
        <f t="shared" si="0"/>
        <v>44.847000000000001</v>
      </c>
    </row>
    <row r="26" spans="1:13" x14ac:dyDescent="0.25">
      <c r="A26" s="171">
        <v>25</v>
      </c>
      <c r="B26" s="58">
        <v>45740</v>
      </c>
      <c r="C26" t="s">
        <v>184</v>
      </c>
      <c r="D26" s="148">
        <v>43500</v>
      </c>
      <c r="E26" s="148">
        <v>44825</v>
      </c>
      <c r="F26" s="148">
        <v>43100</v>
      </c>
      <c r="G26" s="148">
        <v>44200</v>
      </c>
      <c r="H26">
        <v>470784</v>
      </c>
      <c r="I26">
        <v>449</v>
      </c>
      <c r="J26" s="148">
        <v>44530</v>
      </c>
      <c r="K26" t="s">
        <v>29</v>
      </c>
      <c r="L26" s="148">
        <v>44122</v>
      </c>
      <c r="M26" s="186">
        <f t="shared" si="0"/>
        <v>44.122</v>
      </c>
    </row>
    <row r="27" spans="1:13" x14ac:dyDescent="0.25">
      <c r="A27" s="171">
        <v>26</v>
      </c>
      <c r="B27" s="58">
        <v>45741</v>
      </c>
      <c r="C27" t="s">
        <v>183</v>
      </c>
      <c r="D27" s="148">
        <v>43950</v>
      </c>
      <c r="E27" s="148">
        <v>44750</v>
      </c>
      <c r="F27" s="148">
        <v>43075</v>
      </c>
      <c r="G27" s="148">
        <v>43075</v>
      </c>
      <c r="H27">
        <v>442704</v>
      </c>
      <c r="I27">
        <v>550</v>
      </c>
      <c r="J27" s="148">
        <v>43239</v>
      </c>
      <c r="K27" t="s">
        <v>29</v>
      </c>
      <c r="L27" s="148">
        <v>43915</v>
      </c>
      <c r="M27" s="186">
        <f t="shared" si="0"/>
        <v>43.914999999999999</v>
      </c>
    </row>
    <row r="28" spans="1:13" x14ac:dyDescent="0.25">
      <c r="A28" s="171">
        <v>27</v>
      </c>
      <c r="B28" s="58">
        <v>45742</v>
      </c>
      <c r="C28" t="s">
        <v>182</v>
      </c>
      <c r="D28" s="148">
        <v>42525</v>
      </c>
      <c r="E28" s="148">
        <v>43425</v>
      </c>
      <c r="F28" s="148">
        <v>42475</v>
      </c>
      <c r="G28" s="148">
        <v>43400</v>
      </c>
      <c r="H28">
        <v>480048</v>
      </c>
      <c r="I28">
        <v>532</v>
      </c>
      <c r="J28" s="148">
        <v>42788</v>
      </c>
      <c r="K28" t="s">
        <v>29</v>
      </c>
      <c r="L28" s="148">
        <v>42925</v>
      </c>
      <c r="M28" s="186">
        <f t="shared" si="0"/>
        <v>42.924999999999997</v>
      </c>
    </row>
    <row r="29" spans="1:13" x14ac:dyDescent="0.25">
      <c r="A29" s="171">
        <v>28</v>
      </c>
      <c r="B29" s="58">
        <v>45743</v>
      </c>
      <c r="C29" t="s">
        <v>181</v>
      </c>
      <c r="D29" s="148">
        <v>42825</v>
      </c>
      <c r="E29" s="148">
        <v>43400</v>
      </c>
      <c r="F29" s="148">
        <v>42500</v>
      </c>
      <c r="G29" s="148">
        <v>42800</v>
      </c>
      <c r="H29">
        <v>415536</v>
      </c>
      <c r="I29">
        <v>453</v>
      </c>
      <c r="J29" s="148">
        <v>42974</v>
      </c>
      <c r="K29" t="s">
        <v>29</v>
      </c>
      <c r="L29" s="148">
        <v>43078</v>
      </c>
      <c r="M29" s="186">
        <f t="shared" si="0"/>
        <v>43.078000000000003</v>
      </c>
    </row>
    <row r="30" spans="1:13" x14ac:dyDescent="0.25">
      <c r="A30" s="168">
        <v>29</v>
      </c>
      <c r="B30" s="110">
        <v>45744</v>
      </c>
      <c r="C30" s="145" t="s">
        <v>180</v>
      </c>
      <c r="D30" s="146">
        <v>42650</v>
      </c>
      <c r="E30" s="146">
        <v>43125</v>
      </c>
      <c r="F30" s="146">
        <v>41100</v>
      </c>
      <c r="G30" s="146">
        <v>41700</v>
      </c>
      <c r="H30" s="145">
        <v>819210</v>
      </c>
      <c r="I30" s="145">
        <v>552</v>
      </c>
      <c r="J30" s="146">
        <v>42168</v>
      </c>
      <c r="K30" s="145" t="s">
        <v>29</v>
      </c>
      <c r="L30" s="146">
        <v>42590</v>
      </c>
      <c r="M30" s="185">
        <f t="shared" si="0"/>
        <v>42.59</v>
      </c>
    </row>
    <row r="31" spans="1:13" x14ac:dyDescent="0.25">
      <c r="A31" s="168">
        <v>30</v>
      </c>
      <c r="B31" s="110">
        <v>45744</v>
      </c>
      <c r="C31" s="145" t="s">
        <v>180</v>
      </c>
      <c r="D31" s="146">
        <v>42650</v>
      </c>
      <c r="E31" s="146">
        <v>43125</v>
      </c>
      <c r="F31" s="146">
        <v>41100</v>
      </c>
      <c r="G31" s="146">
        <v>41700</v>
      </c>
      <c r="H31" s="145">
        <v>819210</v>
      </c>
      <c r="I31" s="145">
        <v>552</v>
      </c>
      <c r="J31" s="146">
        <v>42168</v>
      </c>
      <c r="K31" s="145" t="s">
        <v>29</v>
      </c>
      <c r="L31" s="146">
        <v>42590</v>
      </c>
      <c r="M31" s="185">
        <f t="shared" si="0"/>
        <v>42.59</v>
      </c>
    </row>
    <row r="32" spans="1:13" x14ac:dyDescent="0.25">
      <c r="A32" s="171">
        <v>31</v>
      </c>
      <c r="B32" s="58">
        <v>45744</v>
      </c>
      <c r="C32" t="s">
        <v>179</v>
      </c>
      <c r="D32" s="148">
        <v>42850</v>
      </c>
      <c r="E32" s="148">
        <v>43175</v>
      </c>
      <c r="F32" s="148">
        <v>41800</v>
      </c>
      <c r="G32" s="148">
        <v>42475</v>
      </c>
      <c r="H32">
        <v>442632</v>
      </c>
      <c r="I32">
        <v>478</v>
      </c>
      <c r="J32" s="148">
        <v>42063</v>
      </c>
      <c r="K32" t="s">
        <v>29</v>
      </c>
      <c r="L32" s="148">
        <v>42603</v>
      </c>
      <c r="M32" s="186">
        <f t="shared" si="0"/>
        <v>42.603000000000002</v>
      </c>
    </row>
    <row r="33" spans="1:13" x14ac:dyDescent="0.2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43.841419354838706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BD1B0-4ABA-47EA-AF2D-11A6D7915324}">
  <dimension ref="A1:M32"/>
  <sheetViews>
    <sheetView workbookViewId="0">
      <selection activeCell="N1" sqref="N1:Q1048576"/>
    </sheetView>
  </sheetViews>
  <sheetFormatPr defaultRowHeight="12" x14ac:dyDescent="0.25"/>
  <cols>
    <col min="2" max="2" width="12.42578125" style="57" customWidth="1"/>
    <col min="3" max="3" width="40.5703125" customWidth="1"/>
    <col min="12" max="12" width="8.7109375" style="165"/>
    <col min="13" max="13" width="8.7109375" style="188"/>
  </cols>
  <sheetData>
    <row r="1" spans="1:13" x14ac:dyDescent="0.25">
      <c r="A1" s="157" t="s">
        <v>216</v>
      </c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25">
      <c r="A2" s="57">
        <v>1</v>
      </c>
      <c r="B2" s="58">
        <v>45747</v>
      </c>
      <c r="C2" t="s">
        <v>190</v>
      </c>
      <c r="D2" s="148">
        <v>43500</v>
      </c>
      <c r="E2" s="148">
        <v>43600</v>
      </c>
      <c r="F2" s="148">
        <v>42150</v>
      </c>
      <c r="G2" s="148">
        <v>42900</v>
      </c>
      <c r="H2">
        <v>503472</v>
      </c>
      <c r="I2">
        <v>585</v>
      </c>
      <c r="J2" s="148">
        <v>42702</v>
      </c>
      <c r="K2" t="s">
        <v>29</v>
      </c>
      <c r="L2" s="166">
        <v>42706</v>
      </c>
      <c r="M2" s="186">
        <f>L2/1000</f>
        <v>42.706000000000003</v>
      </c>
    </row>
    <row r="3" spans="1:13" x14ac:dyDescent="0.25">
      <c r="A3" s="57">
        <v>2</v>
      </c>
      <c r="B3" s="58">
        <v>45748</v>
      </c>
      <c r="C3" t="s">
        <v>189</v>
      </c>
      <c r="D3" s="148">
        <v>42875</v>
      </c>
      <c r="E3" s="148">
        <v>44850</v>
      </c>
      <c r="F3" s="148">
        <v>42650</v>
      </c>
      <c r="G3" s="148">
        <v>44500</v>
      </c>
      <c r="H3">
        <v>478896</v>
      </c>
      <c r="I3">
        <v>570</v>
      </c>
      <c r="J3" s="148">
        <v>44441</v>
      </c>
      <c r="K3" t="s">
        <v>29</v>
      </c>
      <c r="L3" s="166">
        <v>43992</v>
      </c>
      <c r="M3" s="186">
        <f t="shared" ref="M3:M22" si="0">L3/1000</f>
        <v>43.991999999999997</v>
      </c>
    </row>
    <row r="4" spans="1:13" x14ac:dyDescent="0.25">
      <c r="A4" s="171">
        <v>3</v>
      </c>
      <c r="B4" s="58">
        <v>45749</v>
      </c>
      <c r="C4" t="s">
        <v>188</v>
      </c>
      <c r="D4" s="148">
        <v>44200</v>
      </c>
      <c r="E4" s="148">
        <v>44500</v>
      </c>
      <c r="F4" s="148">
        <v>42925</v>
      </c>
      <c r="G4" s="148">
        <v>43000</v>
      </c>
      <c r="H4">
        <v>455160</v>
      </c>
      <c r="I4">
        <v>662</v>
      </c>
      <c r="J4" s="148">
        <v>43325</v>
      </c>
      <c r="K4" t="s">
        <v>29</v>
      </c>
      <c r="L4" s="166">
        <v>43838</v>
      </c>
      <c r="M4" s="186">
        <f t="shared" si="0"/>
        <v>43.838000000000001</v>
      </c>
    </row>
    <row r="5" spans="1:13" x14ac:dyDescent="0.25">
      <c r="A5" s="171">
        <v>4</v>
      </c>
      <c r="B5" s="58">
        <v>45750</v>
      </c>
      <c r="C5" t="s">
        <v>191</v>
      </c>
      <c r="D5" s="148">
        <v>42450</v>
      </c>
      <c r="E5" s="148">
        <v>42600</v>
      </c>
      <c r="F5" s="148">
        <v>40725</v>
      </c>
      <c r="G5" s="148">
        <v>41600</v>
      </c>
      <c r="H5">
        <v>405384</v>
      </c>
      <c r="I5">
        <v>612</v>
      </c>
      <c r="J5" s="148">
        <v>41304</v>
      </c>
      <c r="K5" t="s">
        <v>29</v>
      </c>
      <c r="L5" s="166">
        <v>41384</v>
      </c>
      <c r="M5" s="186">
        <f t="shared" si="0"/>
        <v>41.384</v>
      </c>
    </row>
    <row r="6" spans="1:13" x14ac:dyDescent="0.25">
      <c r="A6" s="111">
        <v>5</v>
      </c>
      <c r="B6" s="110">
        <v>45751</v>
      </c>
      <c r="C6" s="145" t="s">
        <v>192</v>
      </c>
      <c r="D6" s="146">
        <v>41225</v>
      </c>
      <c r="E6" s="146">
        <v>41225</v>
      </c>
      <c r="F6" s="146">
        <v>37450</v>
      </c>
      <c r="G6" s="146">
        <v>38325</v>
      </c>
      <c r="H6" s="145">
        <v>803040</v>
      </c>
      <c r="I6" s="145">
        <v>678</v>
      </c>
      <c r="J6" s="146">
        <v>38561</v>
      </c>
      <c r="K6" s="145" t="s">
        <v>29</v>
      </c>
      <c r="L6" s="189">
        <v>38754</v>
      </c>
      <c r="M6" s="185">
        <f t="shared" si="0"/>
        <v>38.753999999999998</v>
      </c>
    </row>
    <row r="7" spans="1:13" x14ac:dyDescent="0.25">
      <c r="A7" s="111">
        <v>6</v>
      </c>
      <c r="B7" s="110">
        <v>45751</v>
      </c>
      <c r="C7" s="145" t="s">
        <v>192</v>
      </c>
      <c r="D7" s="146">
        <v>41225</v>
      </c>
      <c r="E7" s="146">
        <v>41225</v>
      </c>
      <c r="F7" s="146">
        <v>37450</v>
      </c>
      <c r="G7" s="146">
        <v>38325</v>
      </c>
      <c r="H7" s="145">
        <v>803040</v>
      </c>
      <c r="I7" s="145">
        <v>678</v>
      </c>
      <c r="J7" s="146">
        <v>38561</v>
      </c>
      <c r="K7" s="145" t="s">
        <v>29</v>
      </c>
      <c r="L7" s="189">
        <v>38754</v>
      </c>
      <c r="M7" s="185">
        <f t="shared" si="0"/>
        <v>38.753999999999998</v>
      </c>
    </row>
    <row r="8" spans="1:13" x14ac:dyDescent="0.25">
      <c r="A8" s="171">
        <v>7</v>
      </c>
      <c r="B8" s="58">
        <v>45751</v>
      </c>
      <c r="C8" t="s">
        <v>193</v>
      </c>
      <c r="D8" s="148">
        <v>41350</v>
      </c>
      <c r="E8" s="148">
        <v>41375</v>
      </c>
      <c r="F8" s="148">
        <v>38025</v>
      </c>
      <c r="G8" s="148">
        <v>40000</v>
      </c>
      <c r="H8">
        <v>571008</v>
      </c>
      <c r="I8">
        <v>703</v>
      </c>
      <c r="J8" s="148">
        <v>39530</v>
      </c>
      <c r="K8" t="s">
        <v>29</v>
      </c>
      <c r="L8" s="166">
        <v>39544</v>
      </c>
      <c r="M8" s="186">
        <f t="shared" si="0"/>
        <v>39.543999999999997</v>
      </c>
    </row>
    <row r="9" spans="1:13" x14ac:dyDescent="0.25">
      <c r="A9" s="171">
        <v>8</v>
      </c>
      <c r="B9" s="58">
        <v>45754</v>
      </c>
      <c r="C9" t="s">
        <v>196</v>
      </c>
      <c r="D9" s="148">
        <v>37000</v>
      </c>
      <c r="E9" s="148">
        <v>40500</v>
      </c>
      <c r="F9" s="148">
        <v>37000</v>
      </c>
      <c r="G9" s="148">
        <v>39400</v>
      </c>
      <c r="H9">
        <v>537816</v>
      </c>
      <c r="I9">
        <v>685</v>
      </c>
      <c r="J9" s="148">
        <v>39503</v>
      </c>
      <c r="K9" t="s">
        <v>29</v>
      </c>
      <c r="L9" s="166">
        <v>38963</v>
      </c>
      <c r="M9" s="186">
        <f t="shared" si="0"/>
        <v>38.963000000000001</v>
      </c>
    </row>
    <row r="10" spans="1:13" x14ac:dyDescent="0.25">
      <c r="A10" s="171">
        <v>9</v>
      </c>
      <c r="B10" s="58">
        <v>45755</v>
      </c>
      <c r="C10" t="s">
        <v>195</v>
      </c>
      <c r="D10" s="148">
        <v>39200</v>
      </c>
      <c r="E10" s="148">
        <v>40400</v>
      </c>
      <c r="F10" s="148">
        <v>38000</v>
      </c>
      <c r="G10" s="148">
        <v>38275</v>
      </c>
      <c r="H10">
        <v>626376</v>
      </c>
      <c r="I10">
        <v>840</v>
      </c>
      <c r="J10" s="148">
        <v>39003</v>
      </c>
      <c r="K10" t="s">
        <v>29</v>
      </c>
      <c r="L10" s="166">
        <v>39397</v>
      </c>
      <c r="M10" s="186">
        <f t="shared" si="0"/>
        <v>39.396999999999998</v>
      </c>
    </row>
    <row r="11" spans="1:13" x14ac:dyDescent="0.25">
      <c r="A11" s="172">
        <v>10</v>
      </c>
      <c r="B11" s="134">
        <v>45756</v>
      </c>
      <c r="C11" s="135" t="s">
        <v>194</v>
      </c>
      <c r="D11" s="143">
        <v>37025</v>
      </c>
      <c r="E11" s="143">
        <v>38050</v>
      </c>
      <c r="F11" s="143">
        <v>36500</v>
      </c>
      <c r="G11" s="143">
        <v>36550</v>
      </c>
      <c r="H11" s="135">
        <v>619008</v>
      </c>
      <c r="I11" s="135">
        <v>781</v>
      </c>
      <c r="J11" s="143">
        <v>36784</v>
      </c>
      <c r="K11" s="135" t="s">
        <v>29</v>
      </c>
      <c r="L11" s="137">
        <v>37120</v>
      </c>
      <c r="M11" s="186">
        <f t="shared" si="0"/>
        <v>37.119999999999997</v>
      </c>
    </row>
    <row r="12" spans="1:13" x14ac:dyDescent="0.25">
      <c r="A12" s="172">
        <v>11</v>
      </c>
      <c r="B12" s="58">
        <v>45757</v>
      </c>
      <c r="C12" t="s">
        <v>199</v>
      </c>
      <c r="D12" s="148">
        <v>38000</v>
      </c>
      <c r="E12" s="148">
        <v>38000</v>
      </c>
      <c r="F12" s="148">
        <v>35800</v>
      </c>
      <c r="G12" s="148">
        <v>36525</v>
      </c>
      <c r="H12">
        <v>546312</v>
      </c>
      <c r="I12">
        <v>792</v>
      </c>
      <c r="J12" s="148">
        <v>36008</v>
      </c>
      <c r="K12" t="s">
        <v>29</v>
      </c>
      <c r="L12" s="166">
        <v>37033</v>
      </c>
      <c r="M12" s="186">
        <f t="shared" si="0"/>
        <v>37.033000000000001</v>
      </c>
    </row>
    <row r="13" spans="1:13" x14ac:dyDescent="0.25">
      <c r="A13" s="183">
        <v>12</v>
      </c>
      <c r="B13" s="154">
        <v>45758</v>
      </c>
      <c r="C13" s="139" t="s">
        <v>198</v>
      </c>
      <c r="D13" s="140">
        <v>35225</v>
      </c>
      <c r="E13" s="140">
        <v>36900</v>
      </c>
      <c r="F13" s="140">
        <v>35000</v>
      </c>
      <c r="G13" s="140">
        <v>36400</v>
      </c>
      <c r="H13" s="139">
        <v>796368</v>
      </c>
      <c r="I13" s="139">
        <v>561</v>
      </c>
      <c r="J13" s="140">
        <v>36178</v>
      </c>
      <c r="K13" s="139" t="s">
        <v>29</v>
      </c>
      <c r="L13" s="141">
        <v>35804</v>
      </c>
      <c r="M13" s="185">
        <f t="shared" si="0"/>
        <v>35.804000000000002</v>
      </c>
    </row>
    <row r="14" spans="1:13" x14ac:dyDescent="0.25">
      <c r="A14" s="183">
        <v>13</v>
      </c>
      <c r="B14" s="154">
        <v>45758</v>
      </c>
      <c r="C14" s="139" t="s">
        <v>198</v>
      </c>
      <c r="D14" s="140">
        <v>35225</v>
      </c>
      <c r="E14" s="140">
        <v>36900</v>
      </c>
      <c r="F14" s="140">
        <v>35000</v>
      </c>
      <c r="G14" s="140">
        <v>36400</v>
      </c>
      <c r="H14" s="139">
        <v>796368</v>
      </c>
      <c r="I14" s="139">
        <v>561</v>
      </c>
      <c r="J14" s="140">
        <v>36178</v>
      </c>
      <c r="K14" s="139" t="s">
        <v>29</v>
      </c>
      <c r="L14" s="141">
        <v>35804</v>
      </c>
      <c r="M14" s="185">
        <f t="shared" si="0"/>
        <v>35.804000000000002</v>
      </c>
    </row>
    <row r="15" spans="1:13" x14ac:dyDescent="0.25">
      <c r="A15" s="172">
        <v>14</v>
      </c>
      <c r="B15" s="58">
        <v>45758</v>
      </c>
      <c r="C15" t="s">
        <v>197</v>
      </c>
      <c r="D15" s="148">
        <v>35400</v>
      </c>
      <c r="E15" s="148">
        <v>37100</v>
      </c>
      <c r="F15" s="148">
        <v>35300</v>
      </c>
      <c r="G15" s="148">
        <v>37000</v>
      </c>
      <c r="H15">
        <v>445368</v>
      </c>
      <c r="I15">
        <v>542</v>
      </c>
      <c r="J15" s="148">
        <v>36505</v>
      </c>
      <c r="K15" t="s">
        <v>29</v>
      </c>
      <c r="L15" s="166">
        <v>36096</v>
      </c>
      <c r="M15" s="186">
        <f t="shared" si="0"/>
        <v>36.095999999999997</v>
      </c>
    </row>
    <row r="16" spans="1:13" x14ac:dyDescent="0.25">
      <c r="A16" s="152">
        <v>15</v>
      </c>
      <c r="B16" s="58">
        <v>45761</v>
      </c>
      <c r="C16" t="s">
        <v>202</v>
      </c>
      <c r="D16" s="148">
        <v>37200</v>
      </c>
      <c r="E16" s="148">
        <v>38325</v>
      </c>
      <c r="F16" s="148">
        <v>36650</v>
      </c>
      <c r="G16" s="148">
        <v>37325</v>
      </c>
      <c r="H16">
        <v>607296</v>
      </c>
      <c r="I16">
        <v>694</v>
      </c>
      <c r="J16" s="148">
        <v>38095</v>
      </c>
      <c r="K16" t="s">
        <v>29</v>
      </c>
      <c r="L16" s="166">
        <v>37434</v>
      </c>
      <c r="M16" s="186">
        <f t="shared" si="0"/>
        <v>37.433999999999997</v>
      </c>
    </row>
    <row r="17" spans="1:13" x14ac:dyDescent="0.25">
      <c r="A17" s="173">
        <v>16</v>
      </c>
      <c r="B17" s="58">
        <v>45762</v>
      </c>
      <c r="C17" t="s">
        <v>201</v>
      </c>
      <c r="D17" s="148">
        <v>37750</v>
      </c>
      <c r="E17" s="148">
        <v>38500</v>
      </c>
      <c r="F17" s="148">
        <v>37025</v>
      </c>
      <c r="G17" s="148">
        <v>37050</v>
      </c>
      <c r="H17">
        <v>559392</v>
      </c>
      <c r="I17">
        <v>623</v>
      </c>
      <c r="J17" s="148">
        <v>37253</v>
      </c>
      <c r="K17" t="s">
        <v>29</v>
      </c>
      <c r="L17" s="166">
        <v>37893</v>
      </c>
      <c r="M17" s="186">
        <f t="shared" si="0"/>
        <v>37.893000000000001</v>
      </c>
    </row>
    <row r="18" spans="1:13" x14ac:dyDescent="0.25">
      <c r="A18" s="173">
        <v>17</v>
      </c>
      <c r="B18" s="58">
        <v>45763</v>
      </c>
      <c r="C18" t="s">
        <v>200</v>
      </c>
      <c r="D18" s="148">
        <v>37300</v>
      </c>
      <c r="E18" s="148">
        <v>38450</v>
      </c>
      <c r="F18" s="148">
        <v>37300</v>
      </c>
      <c r="G18" s="148">
        <v>38150</v>
      </c>
      <c r="H18">
        <v>416664</v>
      </c>
      <c r="I18">
        <v>511</v>
      </c>
      <c r="J18" s="148">
        <v>38109</v>
      </c>
      <c r="K18" t="s">
        <v>29</v>
      </c>
      <c r="L18" s="166">
        <v>37949</v>
      </c>
      <c r="M18" s="186">
        <f t="shared" si="0"/>
        <v>37.948999999999998</v>
      </c>
    </row>
    <row r="19" spans="1:13" x14ac:dyDescent="0.25">
      <c r="A19" s="171">
        <v>18</v>
      </c>
      <c r="B19" s="58">
        <v>45764</v>
      </c>
      <c r="C19" t="s">
        <v>215</v>
      </c>
      <c r="D19" s="148">
        <v>38200</v>
      </c>
      <c r="E19" s="148">
        <v>38300</v>
      </c>
      <c r="F19" s="148">
        <v>37375</v>
      </c>
      <c r="G19" s="148">
        <v>37400</v>
      </c>
      <c r="H19">
        <v>1833600</v>
      </c>
      <c r="I19">
        <v>632</v>
      </c>
      <c r="J19" s="148">
        <v>37657</v>
      </c>
      <c r="K19" t="s">
        <v>29</v>
      </c>
      <c r="L19" s="166">
        <v>37863</v>
      </c>
      <c r="M19" s="186">
        <f t="shared" si="0"/>
        <v>37.863</v>
      </c>
    </row>
    <row r="20" spans="1:13" x14ac:dyDescent="0.25">
      <c r="A20" s="168">
        <v>19</v>
      </c>
      <c r="B20" s="110">
        <v>45764</v>
      </c>
      <c r="C20" s="145" t="s">
        <v>215</v>
      </c>
      <c r="D20" s="146">
        <v>38200</v>
      </c>
      <c r="E20" s="146">
        <v>38300</v>
      </c>
      <c r="F20" s="146">
        <v>37375</v>
      </c>
      <c r="G20" s="146">
        <v>37400</v>
      </c>
      <c r="H20" s="145">
        <v>1833600</v>
      </c>
      <c r="I20" s="145">
        <v>632</v>
      </c>
      <c r="J20" s="146">
        <v>37657</v>
      </c>
      <c r="K20" s="145" t="s">
        <v>29</v>
      </c>
      <c r="L20" s="189">
        <v>37863</v>
      </c>
      <c r="M20" s="185">
        <f t="shared" si="0"/>
        <v>37.863</v>
      </c>
    </row>
    <row r="21" spans="1:13" x14ac:dyDescent="0.25">
      <c r="A21" s="168">
        <v>20</v>
      </c>
      <c r="B21" s="110">
        <v>45764</v>
      </c>
      <c r="C21" s="145" t="s">
        <v>215</v>
      </c>
      <c r="D21" s="146">
        <v>38200</v>
      </c>
      <c r="E21" s="146">
        <v>38300</v>
      </c>
      <c r="F21" s="146">
        <v>37375</v>
      </c>
      <c r="G21" s="146">
        <v>37400</v>
      </c>
      <c r="H21" s="145">
        <v>1833600</v>
      </c>
      <c r="I21" s="145">
        <v>632</v>
      </c>
      <c r="J21" s="146">
        <v>37657</v>
      </c>
      <c r="K21" s="145" t="s">
        <v>29</v>
      </c>
      <c r="L21" s="189">
        <v>37863</v>
      </c>
      <c r="M21" s="185">
        <f t="shared" si="0"/>
        <v>37.863</v>
      </c>
    </row>
    <row r="22" spans="1:13" x14ac:dyDescent="0.25">
      <c r="A22" s="171">
        <v>21</v>
      </c>
      <c r="B22" s="58">
        <v>45764</v>
      </c>
      <c r="C22" t="s">
        <v>215</v>
      </c>
      <c r="D22" s="148">
        <v>38200</v>
      </c>
      <c r="E22" s="148">
        <v>38300</v>
      </c>
      <c r="F22" s="148">
        <v>37375</v>
      </c>
      <c r="G22" s="148">
        <v>37400</v>
      </c>
      <c r="H22">
        <v>1833600</v>
      </c>
      <c r="I22">
        <v>632</v>
      </c>
      <c r="J22" s="148">
        <v>37657</v>
      </c>
      <c r="K22" t="s">
        <v>29</v>
      </c>
      <c r="L22" s="166">
        <v>37863</v>
      </c>
      <c r="M22" s="186">
        <f t="shared" si="0"/>
        <v>37.863</v>
      </c>
    </row>
    <row r="23" spans="1:13" x14ac:dyDescent="0.25">
      <c r="A23" s="171">
        <v>22</v>
      </c>
      <c r="B23" s="58">
        <v>45764</v>
      </c>
      <c r="C23" t="s">
        <v>203</v>
      </c>
      <c r="D23" s="148">
        <v>38250</v>
      </c>
      <c r="E23" s="148">
        <v>38450</v>
      </c>
      <c r="F23" s="148">
        <v>37725</v>
      </c>
      <c r="G23" s="148">
        <v>37800</v>
      </c>
      <c r="H23">
        <v>415512</v>
      </c>
      <c r="I23">
        <v>452</v>
      </c>
      <c r="J23" s="148">
        <v>38183</v>
      </c>
      <c r="K23" t="s">
        <v>29</v>
      </c>
      <c r="L23" s="166">
        <v>38196</v>
      </c>
      <c r="M23" s="186">
        <f t="shared" ref="M23:M31" si="1">L23/1000</f>
        <v>38.195999999999998</v>
      </c>
    </row>
    <row r="24" spans="1:13" x14ac:dyDescent="0.25">
      <c r="A24" s="171">
        <v>23</v>
      </c>
      <c r="B24" s="58">
        <v>45769</v>
      </c>
      <c r="C24" t="s">
        <v>204</v>
      </c>
      <c r="D24" s="148">
        <v>37850</v>
      </c>
      <c r="E24" s="148">
        <v>37850</v>
      </c>
      <c r="F24" s="148">
        <v>35800</v>
      </c>
      <c r="G24" s="148">
        <v>36750</v>
      </c>
      <c r="H24">
        <v>368016</v>
      </c>
      <c r="I24">
        <v>505</v>
      </c>
      <c r="J24" s="148">
        <v>36142</v>
      </c>
      <c r="K24" t="s">
        <v>29</v>
      </c>
      <c r="L24" s="166">
        <v>36706</v>
      </c>
      <c r="M24" s="186">
        <f t="shared" si="1"/>
        <v>36.706000000000003</v>
      </c>
    </row>
    <row r="25" spans="1:13" x14ac:dyDescent="0.25">
      <c r="A25" s="171">
        <v>24</v>
      </c>
      <c r="B25" s="58">
        <v>45770</v>
      </c>
      <c r="C25" t="s">
        <v>205</v>
      </c>
      <c r="D25" s="148">
        <v>36350</v>
      </c>
      <c r="E25" s="148">
        <v>37400</v>
      </c>
      <c r="F25" s="148">
        <v>36000</v>
      </c>
      <c r="G25" s="148">
        <v>36200</v>
      </c>
      <c r="H25">
        <v>446160</v>
      </c>
      <c r="I25">
        <v>570</v>
      </c>
      <c r="J25" s="148">
        <v>36389</v>
      </c>
      <c r="K25" t="s">
        <v>29</v>
      </c>
      <c r="L25" s="166">
        <v>36642</v>
      </c>
      <c r="M25" s="186">
        <f t="shared" si="1"/>
        <v>36.642000000000003</v>
      </c>
    </row>
    <row r="26" spans="1:13" x14ac:dyDescent="0.25">
      <c r="A26" s="171">
        <v>25</v>
      </c>
      <c r="B26" s="58">
        <v>45771</v>
      </c>
      <c r="C26" t="s">
        <v>206</v>
      </c>
      <c r="D26" s="148">
        <v>36200</v>
      </c>
      <c r="E26" s="148">
        <v>36200</v>
      </c>
      <c r="F26" s="148">
        <v>35050</v>
      </c>
      <c r="G26" s="148">
        <v>35100</v>
      </c>
      <c r="H26">
        <v>477864</v>
      </c>
      <c r="I26">
        <v>584</v>
      </c>
      <c r="J26" s="148">
        <v>35464</v>
      </c>
      <c r="K26" t="s">
        <v>29</v>
      </c>
      <c r="L26" s="166">
        <v>35482</v>
      </c>
      <c r="M26" s="186">
        <f t="shared" si="1"/>
        <v>35.481999999999999</v>
      </c>
    </row>
    <row r="27" spans="1:13" x14ac:dyDescent="0.25">
      <c r="A27" s="168">
        <v>26</v>
      </c>
      <c r="B27" s="110">
        <v>45772</v>
      </c>
      <c r="C27" s="145" t="s">
        <v>207</v>
      </c>
      <c r="D27" s="146">
        <v>35450</v>
      </c>
      <c r="E27" s="146">
        <v>35450</v>
      </c>
      <c r="F27" s="146">
        <v>34050</v>
      </c>
      <c r="G27" s="146">
        <v>34150</v>
      </c>
      <c r="H27" s="145">
        <v>762720</v>
      </c>
      <c r="I27" s="145">
        <v>537</v>
      </c>
      <c r="J27" s="146">
        <v>34417</v>
      </c>
      <c r="K27" s="145" t="s">
        <v>29</v>
      </c>
      <c r="L27" s="189">
        <v>34824</v>
      </c>
      <c r="M27" s="185">
        <f t="shared" si="1"/>
        <v>34.823999999999998</v>
      </c>
    </row>
    <row r="28" spans="1:13" x14ac:dyDescent="0.25">
      <c r="A28" s="168">
        <v>27</v>
      </c>
      <c r="B28" s="110">
        <v>45772</v>
      </c>
      <c r="C28" s="145" t="s">
        <v>207</v>
      </c>
      <c r="D28" s="146">
        <v>35450</v>
      </c>
      <c r="E28" s="146">
        <v>35450</v>
      </c>
      <c r="F28" s="146">
        <v>34050</v>
      </c>
      <c r="G28" s="146">
        <v>34150</v>
      </c>
      <c r="H28" s="145">
        <v>762720</v>
      </c>
      <c r="I28" s="145">
        <v>537</v>
      </c>
      <c r="J28" s="146">
        <v>34417</v>
      </c>
      <c r="K28" s="145" t="s">
        <v>29</v>
      </c>
      <c r="L28" s="189">
        <v>34824</v>
      </c>
      <c r="M28" s="185">
        <f t="shared" si="1"/>
        <v>34.823999999999998</v>
      </c>
    </row>
    <row r="29" spans="1:13" x14ac:dyDescent="0.25">
      <c r="A29" s="171">
        <v>28</v>
      </c>
      <c r="B29" s="58">
        <v>45772</v>
      </c>
      <c r="C29" t="s">
        <v>208</v>
      </c>
      <c r="D29" s="148">
        <v>35500</v>
      </c>
      <c r="E29" s="148">
        <v>35675</v>
      </c>
      <c r="F29" s="148">
        <v>34275</v>
      </c>
      <c r="G29" s="148">
        <v>34400</v>
      </c>
      <c r="H29">
        <v>407184</v>
      </c>
      <c r="I29">
        <v>564</v>
      </c>
      <c r="J29" s="148">
        <v>34638</v>
      </c>
      <c r="K29" t="s">
        <v>29</v>
      </c>
      <c r="L29" s="166">
        <v>35036</v>
      </c>
      <c r="M29" s="186">
        <f t="shared" si="1"/>
        <v>35.036000000000001</v>
      </c>
    </row>
    <row r="30" spans="1:13" x14ac:dyDescent="0.25">
      <c r="A30" s="171">
        <v>29</v>
      </c>
      <c r="B30" s="58">
        <v>45775</v>
      </c>
      <c r="C30" t="s">
        <v>209</v>
      </c>
      <c r="D30" s="148">
        <v>34300</v>
      </c>
      <c r="E30" s="148">
        <v>35175</v>
      </c>
      <c r="F30" s="148">
        <v>34100</v>
      </c>
      <c r="G30" s="148">
        <v>34500</v>
      </c>
      <c r="H30">
        <v>534240</v>
      </c>
      <c r="I30">
        <v>709</v>
      </c>
      <c r="J30" s="148">
        <v>34273</v>
      </c>
      <c r="K30" t="s">
        <v>29</v>
      </c>
      <c r="L30" s="166">
        <v>34580</v>
      </c>
      <c r="M30" s="186">
        <f t="shared" si="1"/>
        <v>34.58</v>
      </c>
    </row>
    <row r="31" spans="1:13" x14ac:dyDescent="0.25">
      <c r="A31" s="171">
        <v>30</v>
      </c>
      <c r="B31" s="58">
        <v>45776</v>
      </c>
      <c r="C31" t="s">
        <v>210</v>
      </c>
      <c r="D31" s="148">
        <v>33600</v>
      </c>
      <c r="E31" s="148">
        <v>34400</v>
      </c>
      <c r="F31" s="148">
        <v>33500</v>
      </c>
      <c r="G31" s="148">
        <v>34250</v>
      </c>
      <c r="H31">
        <v>554304</v>
      </c>
      <c r="I31">
        <v>660</v>
      </c>
      <c r="J31" s="148">
        <v>33871</v>
      </c>
      <c r="K31" t="s">
        <v>29</v>
      </c>
      <c r="L31" s="166">
        <v>33946</v>
      </c>
      <c r="M31" s="186">
        <f t="shared" si="1"/>
        <v>33.945999999999998</v>
      </c>
    </row>
    <row r="32" spans="1:13" x14ac:dyDescent="0.25">
      <c r="A32" s="156"/>
      <c r="B32" s="149"/>
      <c r="C32" s="150"/>
      <c r="D32" s="150"/>
      <c r="E32" s="150"/>
      <c r="F32" s="150"/>
      <c r="G32" s="150"/>
      <c r="H32" s="150"/>
      <c r="I32" s="150"/>
      <c r="J32" s="150"/>
      <c r="K32" s="151"/>
      <c r="L32" s="151"/>
      <c r="M32" s="187">
        <f>AVERAGE(M2:M31)</f>
        <v>37.805100000000003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6C3C-0226-4170-8321-3440F2307CA4}">
  <dimension ref="A1:M33"/>
  <sheetViews>
    <sheetView topLeftCell="D1" workbookViewId="0">
      <selection activeCell="P1" sqref="P1:AA1048576"/>
    </sheetView>
  </sheetViews>
  <sheetFormatPr defaultRowHeight="12" x14ac:dyDescent="0.25"/>
  <cols>
    <col min="2" max="2" width="12.42578125" style="57" customWidth="1"/>
    <col min="3" max="3" width="40.5703125" customWidth="1"/>
    <col min="12" max="12" width="8.7109375" style="165"/>
    <col min="13" max="13" width="8.7109375" style="188"/>
  </cols>
  <sheetData>
    <row r="1" spans="1:13" x14ac:dyDescent="0.2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25">
      <c r="A2" s="57">
        <v>1</v>
      </c>
      <c r="B2" s="58">
        <v>45777</v>
      </c>
      <c r="C2" t="s">
        <v>213</v>
      </c>
      <c r="D2" s="148">
        <v>34200</v>
      </c>
      <c r="E2" s="148">
        <v>34600</v>
      </c>
      <c r="F2" s="148">
        <v>33300</v>
      </c>
      <c r="G2" s="148">
        <v>34350</v>
      </c>
      <c r="H2">
        <v>436872</v>
      </c>
      <c r="I2">
        <v>511</v>
      </c>
      <c r="J2" s="148">
        <v>34075</v>
      </c>
      <c r="K2" t="s">
        <v>29</v>
      </c>
      <c r="L2" s="166">
        <v>34177</v>
      </c>
      <c r="M2" s="186">
        <f>L2/1000</f>
        <v>34.177</v>
      </c>
    </row>
    <row r="3" spans="1:13" x14ac:dyDescent="0.25">
      <c r="A3" s="57">
        <v>2</v>
      </c>
      <c r="B3" s="58">
        <v>45778</v>
      </c>
      <c r="C3" t="s">
        <v>211</v>
      </c>
      <c r="D3" s="148">
        <v>34025</v>
      </c>
      <c r="E3" s="148">
        <v>34725</v>
      </c>
      <c r="F3" s="148">
        <v>33900</v>
      </c>
      <c r="G3" s="148">
        <v>34400</v>
      </c>
      <c r="H3">
        <v>391680</v>
      </c>
      <c r="I3">
        <v>556</v>
      </c>
      <c r="J3" s="148">
        <v>34136</v>
      </c>
      <c r="K3" t="s">
        <v>29</v>
      </c>
      <c r="L3" s="166">
        <v>34163</v>
      </c>
      <c r="M3" s="186">
        <f t="shared" ref="M3:M32" si="0">L3/1000</f>
        <v>34.162999999999997</v>
      </c>
    </row>
    <row r="4" spans="1:13" x14ac:dyDescent="0.25">
      <c r="A4" s="111">
        <v>3</v>
      </c>
      <c r="B4" s="110">
        <v>45779</v>
      </c>
      <c r="C4" s="145" t="s">
        <v>212</v>
      </c>
      <c r="D4" s="146">
        <v>34900</v>
      </c>
      <c r="E4" s="146">
        <v>35875</v>
      </c>
      <c r="F4" s="146">
        <v>34900</v>
      </c>
      <c r="G4" s="146">
        <v>35450</v>
      </c>
      <c r="H4" s="145">
        <v>949896</v>
      </c>
      <c r="I4" s="145">
        <v>478</v>
      </c>
      <c r="J4" s="146">
        <v>35397</v>
      </c>
      <c r="K4" s="145" t="s">
        <v>29</v>
      </c>
      <c r="L4" s="189">
        <v>35439</v>
      </c>
      <c r="M4" s="185">
        <f t="shared" si="0"/>
        <v>35.439</v>
      </c>
    </row>
    <row r="5" spans="1:13" x14ac:dyDescent="0.25">
      <c r="A5" s="111">
        <v>4</v>
      </c>
      <c r="B5" s="110">
        <v>45779</v>
      </c>
      <c r="C5" s="145" t="s">
        <v>212</v>
      </c>
      <c r="D5" s="146">
        <v>34900</v>
      </c>
      <c r="E5" s="146">
        <v>35875</v>
      </c>
      <c r="F5" s="146">
        <v>34900</v>
      </c>
      <c r="G5" s="146">
        <v>35450</v>
      </c>
      <c r="H5" s="145">
        <v>949896</v>
      </c>
      <c r="I5" s="145">
        <v>478</v>
      </c>
      <c r="J5" s="146">
        <v>35397</v>
      </c>
      <c r="K5" s="145" t="s">
        <v>29</v>
      </c>
      <c r="L5" s="189">
        <v>35439</v>
      </c>
      <c r="M5" s="185">
        <f t="shared" si="0"/>
        <v>35.439</v>
      </c>
    </row>
    <row r="6" spans="1:13" x14ac:dyDescent="0.25">
      <c r="A6" s="171">
        <v>5</v>
      </c>
      <c r="B6" s="58">
        <v>45779</v>
      </c>
      <c r="C6" t="s">
        <v>212</v>
      </c>
      <c r="D6" s="148">
        <v>34900</v>
      </c>
      <c r="E6" s="148">
        <v>35875</v>
      </c>
      <c r="F6" s="148">
        <v>34900</v>
      </c>
      <c r="G6" s="148">
        <v>35450</v>
      </c>
      <c r="H6">
        <v>949896</v>
      </c>
      <c r="I6">
        <v>478</v>
      </c>
      <c r="J6" s="148">
        <v>35397</v>
      </c>
      <c r="K6" t="s">
        <v>29</v>
      </c>
      <c r="L6" s="166">
        <v>35439</v>
      </c>
      <c r="M6" s="186">
        <f t="shared" si="0"/>
        <v>35.439</v>
      </c>
    </row>
    <row r="7" spans="1:13" x14ac:dyDescent="0.25">
      <c r="A7" s="171">
        <v>6</v>
      </c>
      <c r="B7" s="58">
        <v>45779</v>
      </c>
      <c r="C7" t="s">
        <v>214</v>
      </c>
      <c r="D7" s="148">
        <v>35175</v>
      </c>
      <c r="E7" s="148">
        <v>36150</v>
      </c>
      <c r="F7" s="148">
        <v>35175</v>
      </c>
      <c r="G7" s="148">
        <v>35525</v>
      </c>
      <c r="H7">
        <v>302520</v>
      </c>
      <c r="I7">
        <v>372</v>
      </c>
      <c r="J7" s="148">
        <v>35453</v>
      </c>
      <c r="K7" t="s">
        <v>29</v>
      </c>
      <c r="L7" s="166">
        <v>35657</v>
      </c>
      <c r="M7" s="186">
        <f t="shared" si="0"/>
        <v>35.656999999999996</v>
      </c>
    </row>
    <row r="8" spans="1:13" x14ac:dyDescent="0.25">
      <c r="A8" s="171">
        <v>7</v>
      </c>
      <c r="B8" s="58">
        <v>45783</v>
      </c>
      <c r="C8" t="s">
        <v>222</v>
      </c>
      <c r="D8" s="148">
        <v>37000</v>
      </c>
      <c r="E8" s="148">
        <v>38300</v>
      </c>
      <c r="F8" s="148">
        <v>36950</v>
      </c>
      <c r="G8" s="148">
        <v>38250</v>
      </c>
      <c r="H8">
        <v>357768</v>
      </c>
      <c r="I8">
        <v>427</v>
      </c>
      <c r="J8" s="148">
        <v>37516</v>
      </c>
      <c r="K8" t="s">
        <v>29</v>
      </c>
      <c r="L8" s="166">
        <v>37524</v>
      </c>
      <c r="M8" s="186">
        <f t="shared" si="0"/>
        <v>37.524000000000001</v>
      </c>
    </row>
    <row r="9" spans="1:13" x14ac:dyDescent="0.25">
      <c r="A9" s="172">
        <v>8</v>
      </c>
      <c r="B9" s="134">
        <v>45784</v>
      </c>
      <c r="C9" s="135" t="s">
        <v>221</v>
      </c>
      <c r="D9" s="143">
        <v>37500</v>
      </c>
      <c r="E9" s="143">
        <v>38350</v>
      </c>
      <c r="F9" s="143">
        <v>37200</v>
      </c>
      <c r="G9" s="143">
        <v>37325</v>
      </c>
      <c r="H9" s="135">
        <v>368784</v>
      </c>
      <c r="I9" s="135">
        <v>515</v>
      </c>
      <c r="J9" s="143">
        <v>37313</v>
      </c>
      <c r="K9" s="135" t="s">
        <v>29</v>
      </c>
      <c r="L9" s="166">
        <v>37693</v>
      </c>
      <c r="M9" s="186">
        <f t="shared" si="0"/>
        <v>37.692999999999998</v>
      </c>
    </row>
    <row r="10" spans="1:13" x14ac:dyDescent="0.25">
      <c r="A10" s="172">
        <v>9</v>
      </c>
      <c r="B10" s="58">
        <v>45785</v>
      </c>
      <c r="C10" t="s">
        <v>220</v>
      </c>
      <c r="D10" s="148">
        <v>37450</v>
      </c>
      <c r="E10" s="148">
        <v>39500</v>
      </c>
      <c r="F10" s="148">
        <v>37400</v>
      </c>
      <c r="G10" s="148">
        <v>39050</v>
      </c>
      <c r="H10">
        <v>350760</v>
      </c>
      <c r="I10">
        <v>418</v>
      </c>
      <c r="J10" s="148">
        <v>38540</v>
      </c>
      <c r="K10" t="s">
        <v>29</v>
      </c>
      <c r="L10" s="166">
        <v>38056</v>
      </c>
      <c r="M10" s="186">
        <f t="shared" si="0"/>
        <v>38.055999999999997</v>
      </c>
    </row>
    <row r="11" spans="1:13" x14ac:dyDescent="0.25">
      <c r="A11" s="183">
        <v>10</v>
      </c>
      <c r="B11" s="154">
        <v>45786</v>
      </c>
      <c r="C11" s="139" t="s">
        <v>219</v>
      </c>
      <c r="D11" s="140">
        <v>37900</v>
      </c>
      <c r="E11" s="140">
        <v>38300</v>
      </c>
      <c r="F11" s="140">
        <v>37350</v>
      </c>
      <c r="G11" s="140">
        <v>37800</v>
      </c>
      <c r="H11" s="139">
        <v>646368</v>
      </c>
      <c r="I11" s="139">
        <v>451</v>
      </c>
      <c r="J11" s="140">
        <v>37759</v>
      </c>
      <c r="K11" s="139" t="s">
        <v>29</v>
      </c>
      <c r="L11" s="141">
        <v>37732</v>
      </c>
      <c r="M11" s="185">
        <f t="shared" si="0"/>
        <v>37.731999999999999</v>
      </c>
    </row>
    <row r="12" spans="1:13" x14ac:dyDescent="0.25">
      <c r="A12" s="183">
        <v>11</v>
      </c>
      <c r="B12" s="154">
        <v>45786</v>
      </c>
      <c r="C12" s="139" t="s">
        <v>219</v>
      </c>
      <c r="D12" s="140">
        <v>37900</v>
      </c>
      <c r="E12" s="140">
        <v>38300</v>
      </c>
      <c r="F12" s="140">
        <v>37350</v>
      </c>
      <c r="G12" s="140">
        <v>37800</v>
      </c>
      <c r="H12" s="139">
        <v>646368</v>
      </c>
      <c r="I12" s="139">
        <v>451</v>
      </c>
      <c r="J12" s="140">
        <v>37759</v>
      </c>
      <c r="K12" s="139" t="s">
        <v>29</v>
      </c>
      <c r="L12" s="189">
        <v>37732</v>
      </c>
      <c r="M12" s="185">
        <f t="shared" si="0"/>
        <v>37.731999999999999</v>
      </c>
    </row>
    <row r="13" spans="1:13" x14ac:dyDescent="0.25">
      <c r="A13" s="172">
        <v>12</v>
      </c>
      <c r="B13" s="58">
        <v>45786</v>
      </c>
      <c r="C13" t="s">
        <v>218</v>
      </c>
      <c r="D13" s="148">
        <v>38000</v>
      </c>
      <c r="E13" s="148">
        <v>38450</v>
      </c>
      <c r="F13" s="148">
        <v>37325</v>
      </c>
      <c r="G13" s="148">
        <v>37900</v>
      </c>
      <c r="H13">
        <v>349008</v>
      </c>
      <c r="I13">
        <v>452</v>
      </c>
      <c r="J13" s="148">
        <v>37797</v>
      </c>
      <c r="K13" t="s">
        <v>29</v>
      </c>
      <c r="L13" s="137">
        <v>37764</v>
      </c>
      <c r="M13" s="186">
        <f t="shared" si="0"/>
        <v>37.764000000000003</v>
      </c>
    </row>
    <row r="14" spans="1:13" x14ac:dyDescent="0.25">
      <c r="A14" s="152">
        <v>13</v>
      </c>
      <c r="B14" s="58">
        <v>45789</v>
      </c>
      <c r="C14" t="s">
        <v>217</v>
      </c>
      <c r="D14" s="148">
        <v>38200</v>
      </c>
      <c r="E14" s="148">
        <v>39500</v>
      </c>
      <c r="F14" s="148">
        <v>37300</v>
      </c>
      <c r="G14" s="148">
        <v>38375</v>
      </c>
      <c r="H14">
        <v>424080</v>
      </c>
      <c r="I14">
        <v>481</v>
      </c>
      <c r="J14" s="148">
        <v>38620</v>
      </c>
      <c r="K14" t="s">
        <v>29</v>
      </c>
      <c r="L14" s="137">
        <v>38878</v>
      </c>
      <c r="M14" s="186">
        <f t="shared" si="0"/>
        <v>38.878</v>
      </c>
    </row>
    <row r="15" spans="1:13" x14ac:dyDescent="0.25">
      <c r="A15" s="173">
        <v>14</v>
      </c>
      <c r="B15" s="58">
        <v>45790</v>
      </c>
      <c r="C15" t="s">
        <v>223</v>
      </c>
      <c r="D15">
        <v>38300</v>
      </c>
      <c r="E15">
        <v>39325</v>
      </c>
      <c r="F15">
        <v>38200</v>
      </c>
      <c r="G15">
        <v>38800</v>
      </c>
      <c r="H15">
        <v>377040</v>
      </c>
      <c r="I15">
        <v>436</v>
      </c>
      <c r="J15">
        <v>38713</v>
      </c>
      <c r="K15" t="s">
        <v>29</v>
      </c>
      <c r="L15" s="148">
        <v>38647</v>
      </c>
      <c r="M15" s="186">
        <f t="shared" si="0"/>
        <v>38.646999999999998</v>
      </c>
    </row>
    <row r="16" spans="1:13" x14ac:dyDescent="0.25">
      <c r="A16" s="173">
        <v>15</v>
      </c>
      <c r="B16" s="58">
        <v>45791</v>
      </c>
      <c r="C16" t="s">
        <v>229</v>
      </c>
      <c r="D16" s="148">
        <v>38425</v>
      </c>
      <c r="E16" s="148">
        <v>39000</v>
      </c>
      <c r="F16" s="148">
        <v>37800</v>
      </c>
      <c r="G16" s="148">
        <v>38000</v>
      </c>
      <c r="H16">
        <v>468072</v>
      </c>
      <c r="I16">
        <v>500</v>
      </c>
      <c r="J16" s="148">
        <v>38233</v>
      </c>
      <c r="K16" t="s">
        <v>29</v>
      </c>
      <c r="L16" s="148">
        <v>38224</v>
      </c>
      <c r="M16" s="186">
        <f t="shared" si="0"/>
        <v>38.223999999999997</v>
      </c>
    </row>
    <row r="17" spans="1:13" x14ac:dyDescent="0.25">
      <c r="A17" s="171">
        <v>16</v>
      </c>
      <c r="B17" s="58">
        <v>45792</v>
      </c>
      <c r="C17" t="s">
        <v>228</v>
      </c>
      <c r="D17" s="148">
        <v>38025</v>
      </c>
      <c r="E17" s="148">
        <v>38625</v>
      </c>
      <c r="F17" s="148">
        <v>37550</v>
      </c>
      <c r="G17" s="148">
        <v>38000</v>
      </c>
      <c r="H17">
        <v>300672</v>
      </c>
      <c r="I17">
        <v>402</v>
      </c>
      <c r="J17" s="148">
        <v>38469</v>
      </c>
      <c r="K17" t="s">
        <v>29</v>
      </c>
      <c r="L17" s="166">
        <v>38065</v>
      </c>
      <c r="M17" s="186">
        <f t="shared" si="0"/>
        <v>38.064999999999998</v>
      </c>
    </row>
    <row r="18" spans="1:13" x14ac:dyDescent="0.25">
      <c r="A18" s="168">
        <v>17</v>
      </c>
      <c r="B18" s="110">
        <v>45793</v>
      </c>
      <c r="C18" s="145" t="s">
        <v>227</v>
      </c>
      <c r="D18" s="146">
        <v>37400</v>
      </c>
      <c r="E18" s="146">
        <v>38925</v>
      </c>
      <c r="F18" s="146">
        <v>37400</v>
      </c>
      <c r="G18" s="146">
        <v>38000</v>
      </c>
      <c r="H18" s="145">
        <v>647088</v>
      </c>
      <c r="I18" s="145">
        <v>437</v>
      </c>
      <c r="J18" s="146">
        <v>38194</v>
      </c>
      <c r="K18" s="145" t="s">
        <v>29</v>
      </c>
      <c r="L18" s="146">
        <v>38399</v>
      </c>
      <c r="M18" s="185">
        <f t="shared" si="0"/>
        <v>38.399000000000001</v>
      </c>
    </row>
    <row r="19" spans="1:13" x14ac:dyDescent="0.25">
      <c r="A19" s="168">
        <v>18</v>
      </c>
      <c r="B19" s="110">
        <v>45793</v>
      </c>
      <c r="C19" s="145" t="s">
        <v>227</v>
      </c>
      <c r="D19" s="146">
        <v>37400</v>
      </c>
      <c r="E19" s="146">
        <v>38925</v>
      </c>
      <c r="F19" s="146">
        <v>37400</v>
      </c>
      <c r="G19" s="146">
        <v>38000</v>
      </c>
      <c r="H19" s="145">
        <v>647088</v>
      </c>
      <c r="I19" s="145">
        <v>437</v>
      </c>
      <c r="J19" s="146">
        <v>38194</v>
      </c>
      <c r="K19" s="145" t="s">
        <v>29</v>
      </c>
      <c r="L19" s="146">
        <v>38399</v>
      </c>
      <c r="M19" s="185">
        <f t="shared" si="0"/>
        <v>38.399000000000001</v>
      </c>
    </row>
    <row r="20" spans="1:13" x14ac:dyDescent="0.25">
      <c r="A20" s="171">
        <v>19</v>
      </c>
      <c r="B20" s="58">
        <v>45793</v>
      </c>
      <c r="C20" t="s">
        <v>226</v>
      </c>
      <c r="D20" s="148">
        <v>37625</v>
      </c>
      <c r="E20" s="148">
        <v>38925</v>
      </c>
      <c r="F20" s="148">
        <v>37550</v>
      </c>
      <c r="G20" s="148">
        <v>38000</v>
      </c>
      <c r="H20">
        <v>350064</v>
      </c>
      <c r="I20">
        <v>420</v>
      </c>
      <c r="J20" s="148">
        <v>38384</v>
      </c>
      <c r="K20" t="s">
        <v>29</v>
      </c>
      <c r="L20" s="148">
        <v>38538</v>
      </c>
      <c r="M20" s="186">
        <f t="shared" si="0"/>
        <v>38.537999999999997</v>
      </c>
    </row>
    <row r="21" spans="1:13" x14ac:dyDescent="0.25">
      <c r="A21" s="171">
        <v>20</v>
      </c>
      <c r="B21" s="58">
        <v>45796</v>
      </c>
      <c r="C21" t="s">
        <v>225</v>
      </c>
      <c r="D21" s="148">
        <v>38500</v>
      </c>
      <c r="E21" s="148">
        <v>40475</v>
      </c>
      <c r="F21" s="148">
        <v>38100</v>
      </c>
      <c r="G21" s="148">
        <v>38450</v>
      </c>
      <c r="H21">
        <v>383016</v>
      </c>
      <c r="I21">
        <v>540</v>
      </c>
      <c r="J21" s="148">
        <v>38260</v>
      </c>
      <c r="K21" t="s">
        <v>29</v>
      </c>
      <c r="L21" s="166">
        <v>38301</v>
      </c>
      <c r="M21" s="186">
        <f t="shared" si="0"/>
        <v>38.301000000000002</v>
      </c>
    </row>
    <row r="22" spans="1:13" x14ac:dyDescent="0.25">
      <c r="A22" s="171">
        <v>21</v>
      </c>
      <c r="B22" s="58">
        <v>45797</v>
      </c>
      <c r="C22" t="s">
        <v>224</v>
      </c>
      <c r="D22" s="148">
        <v>39000</v>
      </c>
      <c r="E22" s="148">
        <v>40475</v>
      </c>
      <c r="F22" s="148">
        <v>39000</v>
      </c>
      <c r="G22" s="148">
        <v>40300</v>
      </c>
      <c r="H22">
        <v>306168</v>
      </c>
      <c r="I22">
        <v>391</v>
      </c>
      <c r="J22" s="148">
        <v>39928</v>
      </c>
      <c r="K22" t="s">
        <v>29</v>
      </c>
      <c r="L22" s="166">
        <v>39648</v>
      </c>
      <c r="M22" s="186">
        <f t="shared" si="0"/>
        <v>39.648000000000003</v>
      </c>
    </row>
    <row r="23" spans="1:13" x14ac:dyDescent="0.25">
      <c r="A23" s="171">
        <v>22</v>
      </c>
      <c r="B23" s="58">
        <v>45798</v>
      </c>
      <c r="C23" t="s">
        <v>231</v>
      </c>
      <c r="D23">
        <v>40725</v>
      </c>
      <c r="E23">
        <v>40950</v>
      </c>
      <c r="F23">
        <v>39600</v>
      </c>
      <c r="G23">
        <v>39775</v>
      </c>
      <c r="H23">
        <v>379824</v>
      </c>
      <c r="I23">
        <v>557</v>
      </c>
      <c r="J23">
        <v>40115</v>
      </c>
      <c r="K23" t="s">
        <v>29</v>
      </c>
      <c r="L23" s="148">
        <v>40404</v>
      </c>
      <c r="M23" s="186">
        <f t="shared" si="0"/>
        <v>40.404000000000003</v>
      </c>
    </row>
    <row r="24" spans="1:13" x14ac:dyDescent="0.25">
      <c r="A24" s="171">
        <v>23</v>
      </c>
      <c r="B24" s="58">
        <v>45799</v>
      </c>
      <c r="C24" t="s">
        <v>230</v>
      </c>
      <c r="D24">
        <v>40000</v>
      </c>
      <c r="E24">
        <v>40100</v>
      </c>
      <c r="F24">
        <v>39200</v>
      </c>
      <c r="G24">
        <v>39275</v>
      </c>
      <c r="H24">
        <v>340776</v>
      </c>
      <c r="I24">
        <v>448</v>
      </c>
      <c r="J24">
        <v>39430</v>
      </c>
      <c r="K24" t="s">
        <v>29</v>
      </c>
      <c r="L24" s="148">
        <v>39488</v>
      </c>
      <c r="M24" s="186">
        <f t="shared" si="0"/>
        <v>39.488</v>
      </c>
    </row>
    <row r="25" spans="1:13" x14ac:dyDescent="0.25">
      <c r="A25" s="168">
        <v>24</v>
      </c>
      <c r="B25" s="110">
        <v>45800</v>
      </c>
      <c r="C25" s="145" t="s">
        <v>232</v>
      </c>
      <c r="D25" s="146">
        <v>39225</v>
      </c>
      <c r="E25" s="146">
        <v>40250</v>
      </c>
      <c r="F25" s="146">
        <v>39100</v>
      </c>
      <c r="G25" s="146">
        <v>40250</v>
      </c>
      <c r="H25" s="145">
        <v>925200</v>
      </c>
      <c r="I25" s="145">
        <v>475</v>
      </c>
      <c r="J25" s="146">
        <v>39917</v>
      </c>
      <c r="K25" s="145" t="s">
        <v>29</v>
      </c>
      <c r="L25" s="189">
        <v>39625</v>
      </c>
      <c r="M25" s="185">
        <f t="shared" si="0"/>
        <v>39.625</v>
      </c>
    </row>
    <row r="26" spans="1:13" x14ac:dyDescent="0.25">
      <c r="A26" s="168">
        <v>25</v>
      </c>
      <c r="B26" s="110">
        <v>45800</v>
      </c>
      <c r="C26" s="145" t="s">
        <v>232</v>
      </c>
      <c r="D26" s="146">
        <v>39225</v>
      </c>
      <c r="E26" s="146">
        <v>40250</v>
      </c>
      <c r="F26" s="146">
        <v>39100</v>
      </c>
      <c r="G26" s="146">
        <v>40250</v>
      </c>
      <c r="H26" s="145">
        <v>925200</v>
      </c>
      <c r="I26" s="145">
        <v>475</v>
      </c>
      <c r="J26" s="146">
        <v>39917</v>
      </c>
      <c r="K26" s="145" t="s">
        <v>29</v>
      </c>
      <c r="L26" s="189">
        <v>39625</v>
      </c>
      <c r="M26" s="185">
        <f t="shared" si="0"/>
        <v>39.625</v>
      </c>
    </row>
    <row r="27" spans="1:13" x14ac:dyDescent="0.25">
      <c r="A27" s="171">
        <v>26</v>
      </c>
      <c r="B27" s="58">
        <v>45800</v>
      </c>
      <c r="C27" t="s">
        <v>232</v>
      </c>
      <c r="D27" s="148">
        <v>39225</v>
      </c>
      <c r="E27" s="148">
        <v>40250</v>
      </c>
      <c r="F27" s="148">
        <v>39100</v>
      </c>
      <c r="G27" s="148">
        <v>40250</v>
      </c>
      <c r="H27">
        <v>925200</v>
      </c>
      <c r="I27">
        <v>475</v>
      </c>
      <c r="J27" s="148">
        <v>39917</v>
      </c>
      <c r="K27" t="s">
        <v>29</v>
      </c>
      <c r="L27" s="166">
        <v>39625</v>
      </c>
      <c r="M27" s="186">
        <f t="shared" si="0"/>
        <v>39.625</v>
      </c>
    </row>
    <row r="28" spans="1:13" x14ac:dyDescent="0.25">
      <c r="A28" s="171">
        <v>27</v>
      </c>
      <c r="B28" s="58">
        <v>45800</v>
      </c>
      <c r="C28" t="s">
        <v>233</v>
      </c>
      <c r="D28" s="148">
        <v>39325</v>
      </c>
      <c r="E28" s="148">
        <v>40800</v>
      </c>
      <c r="F28" s="148">
        <v>38200</v>
      </c>
      <c r="G28" s="148">
        <v>40450</v>
      </c>
      <c r="H28">
        <v>295440</v>
      </c>
      <c r="I28">
        <v>489</v>
      </c>
      <c r="J28" s="148">
        <v>39998</v>
      </c>
      <c r="K28" t="s">
        <v>29</v>
      </c>
      <c r="L28" s="166">
        <v>39693</v>
      </c>
      <c r="M28" s="186">
        <f t="shared" si="0"/>
        <v>39.692999999999998</v>
      </c>
    </row>
    <row r="29" spans="1:13" x14ac:dyDescent="0.25">
      <c r="A29" s="171">
        <v>28</v>
      </c>
      <c r="B29" s="58">
        <v>45804</v>
      </c>
      <c r="C29" t="s">
        <v>238</v>
      </c>
      <c r="D29" s="148">
        <v>39900</v>
      </c>
      <c r="E29" s="148">
        <v>40900</v>
      </c>
      <c r="F29" s="148">
        <v>39750</v>
      </c>
      <c r="G29" s="148">
        <v>40050</v>
      </c>
      <c r="H29">
        <v>341568</v>
      </c>
      <c r="I29">
        <v>500</v>
      </c>
      <c r="J29" s="148">
        <v>40042</v>
      </c>
      <c r="K29" t="s">
        <v>29</v>
      </c>
      <c r="L29" s="166">
        <v>40307</v>
      </c>
      <c r="M29" s="186">
        <f t="shared" si="0"/>
        <v>40.307000000000002</v>
      </c>
    </row>
    <row r="30" spans="1:13" x14ac:dyDescent="0.25">
      <c r="A30" s="171">
        <v>29</v>
      </c>
      <c r="B30" s="58">
        <v>45805</v>
      </c>
      <c r="C30" t="s">
        <v>237</v>
      </c>
      <c r="D30" s="148">
        <v>40125</v>
      </c>
      <c r="E30" s="148">
        <v>40300</v>
      </c>
      <c r="F30" s="148">
        <v>39075</v>
      </c>
      <c r="G30" s="148">
        <v>39075</v>
      </c>
      <c r="H30">
        <v>328344</v>
      </c>
      <c r="I30">
        <v>528</v>
      </c>
      <c r="J30" s="148">
        <v>39661</v>
      </c>
      <c r="K30" t="s">
        <v>29</v>
      </c>
      <c r="L30" s="166">
        <v>39973</v>
      </c>
      <c r="M30" s="186">
        <f t="shared" si="0"/>
        <v>39.972999999999999</v>
      </c>
    </row>
    <row r="31" spans="1:13" x14ac:dyDescent="0.25">
      <c r="A31" s="171">
        <v>30</v>
      </c>
      <c r="B31" s="58">
        <v>45806</v>
      </c>
      <c r="C31" t="s">
        <v>236</v>
      </c>
      <c r="D31" s="148">
        <v>39800</v>
      </c>
      <c r="E31" s="148">
        <v>41075</v>
      </c>
      <c r="F31" s="148">
        <v>38250</v>
      </c>
      <c r="G31" s="148">
        <v>38900</v>
      </c>
      <c r="H31">
        <v>362184</v>
      </c>
      <c r="I31">
        <v>633</v>
      </c>
      <c r="J31" s="148">
        <v>38417</v>
      </c>
      <c r="K31" t="s">
        <v>29</v>
      </c>
      <c r="L31" s="166">
        <v>39087</v>
      </c>
      <c r="M31" s="186">
        <f t="shared" si="0"/>
        <v>39.087000000000003</v>
      </c>
    </row>
    <row r="32" spans="1:13" x14ac:dyDescent="0.25">
      <c r="A32" s="168">
        <v>31</v>
      </c>
      <c r="B32" s="110">
        <v>45807</v>
      </c>
      <c r="C32" s="145" t="s">
        <v>235</v>
      </c>
      <c r="D32" s="146">
        <v>38000</v>
      </c>
      <c r="E32" s="146">
        <v>38875</v>
      </c>
      <c r="F32" s="146">
        <v>37000</v>
      </c>
      <c r="G32" s="146">
        <v>38000</v>
      </c>
      <c r="H32" s="145">
        <v>405120</v>
      </c>
      <c r="I32" s="145">
        <v>307</v>
      </c>
      <c r="J32" s="146">
        <v>37459</v>
      </c>
      <c r="K32" s="145" t="s">
        <v>29</v>
      </c>
      <c r="L32" s="189">
        <v>37665</v>
      </c>
      <c r="M32" s="185">
        <f t="shared" si="0"/>
        <v>37.664999999999999</v>
      </c>
    </row>
    <row r="33" spans="1:13" x14ac:dyDescent="0.2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38.045354838709677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61AB-6F45-4F4E-9F3D-E261626BC49B}">
  <dimension ref="A1:M32"/>
  <sheetViews>
    <sheetView topLeftCell="D1" workbookViewId="0">
      <selection activeCell="P1" sqref="P1:Z1048576"/>
    </sheetView>
  </sheetViews>
  <sheetFormatPr defaultRowHeight="12" x14ac:dyDescent="0.25"/>
  <cols>
    <col min="2" max="2" width="12.42578125" style="57" customWidth="1"/>
    <col min="3" max="3" width="40.5703125" customWidth="1"/>
    <col min="12" max="12" width="8.7109375" style="165"/>
    <col min="13" max="13" width="8.7109375" style="188"/>
  </cols>
  <sheetData>
    <row r="1" spans="1:13" x14ac:dyDescent="0.2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25">
      <c r="A2" s="111">
        <v>1</v>
      </c>
      <c r="B2" s="110">
        <v>45807</v>
      </c>
      <c r="C2" s="145" t="s">
        <v>235</v>
      </c>
      <c r="D2" s="146">
        <v>38000</v>
      </c>
      <c r="E2" s="146">
        <v>38875</v>
      </c>
      <c r="F2" s="146">
        <v>37000</v>
      </c>
      <c r="G2" s="146">
        <v>38000</v>
      </c>
      <c r="H2" s="145">
        <v>405120</v>
      </c>
      <c r="I2" s="145">
        <v>307</v>
      </c>
      <c r="J2" s="146">
        <v>37459</v>
      </c>
      <c r="K2" s="145" t="s">
        <v>29</v>
      </c>
      <c r="L2" s="189">
        <v>37665</v>
      </c>
      <c r="M2" s="185">
        <f>L2/1000</f>
        <v>37.664999999999999</v>
      </c>
    </row>
    <row r="3" spans="1:13" x14ac:dyDescent="0.25">
      <c r="A3" s="171">
        <v>2</v>
      </c>
      <c r="B3" s="58">
        <v>45807</v>
      </c>
      <c r="C3" t="s">
        <v>234</v>
      </c>
      <c r="D3" s="148">
        <v>38300</v>
      </c>
      <c r="E3" s="148">
        <v>38600</v>
      </c>
      <c r="F3" s="148">
        <v>36300</v>
      </c>
      <c r="G3" s="148">
        <v>36300</v>
      </c>
      <c r="H3">
        <v>351816</v>
      </c>
      <c r="I3">
        <v>453</v>
      </c>
      <c r="J3" s="148">
        <v>37344</v>
      </c>
      <c r="K3" t="s">
        <v>29</v>
      </c>
      <c r="L3" s="166">
        <v>37843</v>
      </c>
      <c r="M3" s="186">
        <f t="shared" ref="M3:M31" si="0">L3/1000</f>
        <v>37.843000000000004</v>
      </c>
    </row>
    <row r="4" spans="1:13" x14ac:dyDescent="0.25">
      <c r="A4" s="171">
        <v>3</v>
      </c>
      <c r="B4" s="58">
        <v>45810</v>
      </c>
      <c r="C4" t="s">
        <v>240</v>
      </c>
      <c r="D4" s="148">
        <v>37750</v>
      </c>
      <c r="E4" s="148">
        <v>39000</v>
      </c>
      <c r="F4" s="148">
        <v>37700</v>
      </c>
      <c r="G4" s="148">
        <v>37900</v>
      </c>
      <c r="H4">
        <v>398784</v>
      </c>
      <c r="I4">
        <v>515</v>
      </c>
      <c r="J4" s="148">
        <v>38165</v>
      </c>
      <c r="K4" t="s">
        <v>29</v>
      </c>
      <c r="L4" s="166">
        <v>38352</v>
      </c>
      <c r="M4" s="186">
        <f t="shared" si="0"/>
        <v>38.351999999999997</v>
      </c>
    </row>
    <row r="5" spans="1:13" x14ac:dyDescent="0.25">
      <c r="A5" s="171">
        <v>4</v>
      </c>
      <c r="B5" s="58">
        <v>45811</v>
      </c>
      <c r="C5" t="s">
        <v>239</v>
      </c>
      <c r="D5" s="148">
        <v>38425</v>
      </c>
      <c r="E5" s="148">
        <v>41800</v>
      </c>
      <c r="F5" s="148">
        <v>38350</v>
      </c>
      <c r="G5" s="148">
        <v>39525</v>
      </c>
      <c r="H5">
        <v>398592</v>
      </c>
      <c r="I5">
        <v>464</v>
      </c>
      <c r="J5" s="148">
        <v>39353</v>
      </c>
      <c r="K5" t="s">
        <v>29</v>
      </c>
      <c r="L5" s="166">
        <v>38926</v>
      </c>
      <c r="M5" s="186">
        <f t="shared" si="0"/>
        <v>38.926000000000002</v>
      </c>
    </row>
    <row r="6" spans="1:13" x14ac:dyDescent="0.25">
      <c r="A6" s="172">
        <v>5</v>
      </c>
      <c r="B6" s="134">
        <v>45812</v>
      </c>
      <c r="C6" s="135" t="s">
        <v>241</v>
      </c>
      <c r="D6" s="143">
        <v>39150</v>
      </c>
      <c r="E6" s="143">
        <v>40300</v>
      </c>
      <c r="F6" s="143">
        <v>39150</v>
      </c>
      <c r="G6" s="143">
        <v>39550</v>
      </c>
      <c r="H6" s="135">
        <v>406800</v>
      </c>
      <c r="I6" s="135">
        <v>481</v>
      </c>
      <c r="J6" s="143">
        <v>39823</v>
      </c>
      <c r="K6" s="135" t="s">
        <v>29</v>
      </c>
      <c r="L6" s="166">
        <v>39803</v>
      </c>
      <c r="M6" s="186">
        <f t="shared" si="0"/>
        <v>39.802999999999997</v>
      </c>
    </row>
    <row r="7" spans="1:13" x14ac:dyDescent="0.25">
      <c r="A7" s="172">
        <v>6</v>
      </c>
      <c r="B7" s="58">
        <v>45813</v>
      </c>
      <c r="C7" t="s">
        <v>250</v>
      </c>
      <c r="D7" s="148">
        <v>39850</v>
      </c>
      <c r="E7" s="148">
        <v>40475</v>
      </c>
      <c r="F7" s="148">
        <v>39625</v>
      </c>
      <c r="G7" s="148">
        <v>40100</v>
      </c>
      <c r="H7">
        <v>405192</v>
      </c>
      <c r="I7">
        <v>484</v>
      </c>
      <c r="J7" s="148">
        <v>39780</v>
      </c>
      <c r="K7" t="s">
        <v>29</v>
      </c>
      <c r="L7" s="166">
        <v>40046</v>
      </c>
      <c r="M7" s="186">
        <f t="shared" si="0"/>
        <v>40.045999999999999</v>
      </c>
    </row>
    <row r="8" spans="1:13" x14ac:dyDescent="0.25">
      <c r="A8" s="183">
        <v>7</v>
      </c>
      <c r="B8" s="154">
        <v>45814</v>
      </c>
      <c r="C8" s="139" t="s">
        <v>249</v>
      </c>
      <c r="D8" s="140">
        <v>39825</v>
      </c>
      <c r="E8" s="140">
        <v>40175</v>
      </c>
      <c r="F8" s="140">
        <v>39225</v>
      </c>
      <c r="G8" s="140">
        <v>39550</v>
      </c>
      <c r="H8" s="139">
        <v>961776</v>
      </c>
      <c r="I8" s="139">
        <v>533</v>
      </c>
      <c r="J8" s="140">
        <v>39716</v>
      </c>
      <c r="K8" s="139" t="s">
        <v>29</v>
      </c>
      <c r="L8" s="141">
        <v>39699</v>
      </c>
      <c r="M8" s="185">
        <f t="shared" si="0"/>
        <v>39.698999999999998</v>
      </c>
    </row>
    <row r="9" spans="1:13" x14ac:dyDescent="0.25">
      <c r="A9" s="183">
        <v>8</v>
      </c>
      <c r="B9" s="154">
        <v>45814</v>
      </c>
      <c r="C9" s="139" t="s">
        <v>249</v>
      </c>
      <c r="D9" s="140">
        <v>39825</v>
      </c>
      <c r="E9" s="140">
        <v>40175</v>
      </c>
      <c r="F9" s="140">
        <v>39225</v>
      </c>
      <c r="G9" s="140">
        <v>39550</v>
      </c>
      <c r="H9" s="139">
        <v>961776</v>
      </c>
      <c r="I9" s="139">
        <v>533</v>
      </c>
      <c r="J9" s="140">
        <v>39716</v>
      </c>
      <c r="K9" s="139" t="s">
        <v>29</v>
      </c>
      <c r="L9" s="189">
        <v>39699</v>
      </c>
      <c r="M9" s="185">
        <f t="shared" si="0"/>
        <v>39.698999999999998</v>
      </c>
    </row>
    <row r="10" spans="1:13" x14ac:dyDescent="0.25">
      <c r="A10" s="172">
        <v>9</v>
      </c>
      <c r="B10" s="58">
        <v>45814</v>
      </c>
      <c r="C10" t="s">
        <v>248</v>
      </c>
      <c r="D10" s="148">
        <v>40000</v>
      </c>
      <c r="E10" s="148">
        <v>40350</v>
      </c>
      <c r="F10" s="148">
        <v>39225</v>
      </c>
      <c r="G10" s="148">
        <v>39950</v>
      </c>
      <c r="H10">
        <v>358368</v>
      </c>
      <c r="I10">
        <v>441</v>
      </c>
      <c r="J10" s="148">
        <v>40202</v>
      </c>
      <c r="K10" t="s">
        <v>29</v>
      </c>
      <c r="L10" s="148">
        <v>39823</v>
      </c>
      <c r="M10" s="186">
        <f t="shared" si="0"/>
        <v>39.823</v>
      </c>
    </row>
    <row r="11" spans="1:13" x14ac:dyDescent="0.25">
      <c r="A11" s="152">
        <v>10</v>
      </c>
      <c r="B11" s="58">
        <v>45817</v>
      </c>
      <c r="C11" t="s">
        <v>247</v>
      </c>
      <c r="D11" s="148">
        <v>39425</v>
      </c>
      <c r="E11" s="148">
        <v>40025</v>
      </c>
      <c r="F11" s="148">
        <v>39325</v>
      </c>
      <c r="G11" s="148">
        <v>39700</v>
      </c>
      <c r="H11">
        <v>337632</v>
      </c>
      <c r="I11">
        <v>444</v>
      </c>
      <c r="J11" s="148">
        <v>39595</v>
      </c>
      <c r="K11" t="s">
        <v>29</v>
      </c>
      <c r="L11" s="148">
        <v>39657</v>
      </c>
      <c r="M11" s="186">
        <f t="shared" si="0"/>
        <v>39.656999999999996</v>
      </c>
    </row>
    <row r="12" spans="1:13" x14ac:dyDescent="0.25">
      <c r="A12" s="173">
        <v>11</v>
      </c>
      <c r="B12" s="58">
        <v>45818</v>
      </c>
      <c r="C12" t="s">
        <v>246</v>
      </c>
      <c r="D12" s="148">
        <v>39000</v>
      </c>
      <c r="E12" s="148">
        <v>39300</v>
      </c>
      <c r="F12" s="148">
        <v>37900</v>
      </c>
      <c r="G12" s="148">
        <v>38850</v>
      </c>
      <c r="H12">
        <v>325992</v>
      </c>
      <c r="I12">
        <v>446</v>
      </c>
      <c r="J12" s="148">
        <v>38821</v>
      </c>
      <c r="K12" t="s">
        <v>29</v>
      </c>
      <c r="L12" s="148">
        <v>38899</v>
      </c>
      <c r="M12" s="186">
        <f t="shared" si="0"/>
        <v>38.899000000000001</v>
      </c>
    </row>
    <row r="13" spans="1:13" x14ac:dyDescent="0.25">
      <c r="A13" s="173">
        <v>12</v>
      </c>
      <c r="B13" s="58">
        <v>45819</v>
      </c>
      <c r="C13" t="s">
        <v>245</v>
      </c>
      <c r="D13" s="148">
        <v>38600</v>
      </c>
      <c r="E13" s="148">
        <v>40250</v>
      </c>
      <c r="F13" s="148">
        <v>38600</v>
      </c>
      <c r="G13" s="148">
        <v>40050</v>
      </c>
      <c r="H13">
        <v>330936</v>
      </c>
      <c r="I13">
        <v>399</v>
      </c>
      <c r="J13" s="148">
        <v>39586</v>
      </c>
      <c r="K13" t="s">
        <v>29</v>
      </c>
      <c r="L13" s="148">
        <v>39509</v>
      </c>
      <c r="M13" s="186">
        <f t="shared" si="0"/>
        <v>39.509</v>
      </c>
    </row>
    <row r="14" spans="1:13" x14ac:dyDescent="0.25">
      <c r="A14" s="171">
        <v>13</v>
      </c>
      <c r="B14" s="58">
        <v>45820</v>
      </c>
      <c r="C14" t="s">
        <v>244</v>
      </c>
      <c r="D14" s="148">
        <v>39950</v>
      </c>
      <c r="E14" s="148">
        <v>40725</v>
      </c>
      <c r="F14" s="148">
        <v>39675</v>
      </c>
      <c r="G14" s="148">
        <v>40625</v>
      </c>
      <c r="H14">
        <v>349056</v>
      </c>
      <c r="I14">
        <v>451</v>
      </c>
      <c r="J14" s="148">
        <v>40490</v>
      </c>
      <c r="K14" t="s">
        <v>29</v>
      </c>
      <c r="L14" s="148">
        <v>40115</v>
      </c>
      <c r="M14" s="186">
        <f t="shared" si="0"/>
        <v>40.115000000000002</v>
      </c>
    </row>
    <row r="15" spans="1:13" x14ac:dyDescent="0.25">
      <c r="A15" s="168">
        <v>14</v>
      </c>
      <c r="B15" s="110">
        <v>45821</v>
      </c>
      <c r="C15" s="145" t="s">
        <v>243</v>
      </c>
      <c r="D15" s="146">
        <v>40775</v>
      </c>
      <c r="E15" s="146">
        <v>42400</v>
      </c>
      <c r="F15" s="146">
        <v>40500</v>
      </c>
      <c r="G15" s="146">
        <v>41700</v>
      </c>
      <c r="H15" s="145">
        <v>731856</v>
      </c>
      <c r="I15" s="145">
        <v>450</v>
      </c>
      <c r="J15" s="146">
        <v>41967</v>
      </c>
      <c r="K15" s="145" t="s">
        <v>29</v>
      </c>
      <c r="L15" s="146">
        <v>41942</v>
      </c>
      <c r="M15" s="185">
        <f t="shared" si="0"/>
        <v>41.942</v>
      </c>
    </row>
    <row r="16" spans="1:13" x14ac:dyDescent="0.25">
      <c r="A16" s="168">
        <v>15</v>
      </c>
      <c r="B16" s="110">
        <v>45821</v>
      </c>
      <c r="C16" s="145" t="s">
        <v>243</v>
      </c>
      <c r="D16" s="146">
        <v>40775</v>
      </c>
      <c r="E16" s="146">
        <v>42400</v>
      </c>
      <c r="F16" s="146">
        <v>40500</v>
      </c>
      <c r="G16" s="146">
        <v>41700</v>
      </c>
      <c r="H16" s="145">
        <v>731856</v>
      </c>
      <c r="I16" s="145">
        <v>450</v>
      </c>
      <c r="J16" s="146">
        <v>41967</v>
      </c>
      <c r="K16" s="145" t="s">
        <v>29</v>
      </c>
      <c r="L16" s="146">
        <v>41942</v>
      </c>
      <c r="M16" s="185">
        <f t="shared" si="0"/>
        <v>41.942</v>
      </c>
    </row>
    <row r="17" spans="1:13" x14ac:dyDescent="0.25">
      <c r="A17" s="171">
        <v>16</v>
      </c>
      <c r="B17" s="58">
        <v>45821</v>
      </c>
      <c r="C17" t="s">
        <v>242</v>
      </c>
      <c r="D17" s="148">
        <v>40425</v>
      </c>
      <c r="E17" s="148">
        <v>42400</v>
      </c>
      <c r="F17" s="148">
        <v>40400</v>
      </c>
      <c r="G17" s="148">
        <v>41450</v>
      </c>
      <c r="H17">
        <v>334416</v>
      </c>
      <c r="I17">
        <v>450</v>
      </c>
      <c r="J17" s="148">
        <v>41926</v>
      </c>
      <c r="K17" t="s">
        <v>29</v>
      </c>
      <c r="L17" s="148">
        <v>42042</v>
      </c>
      <c r="M17" s="186">
        <f t="shared" si="0"/>
        <v>42.042000000000002</v>
      </c>
    </row>
    <row r="18" spans="1:13" x14ac:dyDescent="0.25">
      <c r="A18" s="171">
        <v>17</v>
      </c>
      <c r="B18" s="58">
        <v>45824</v>
      </c>
      <c r="C18" t="s">
        <v>256</v>
      </c>
      <c r="D18" s="148">
        <v>42300</v>
      </c>
      <c r="E18" s="148">
        <v>43500</v>
      </c>
      <c r="F18" s="148">
        <v>41000</v>
      </c>
      <c r="G18" s="148">
        <v>41050</v>
      </c>
      <c r="H18">
        <v>326760</v>
      </c>
      <c r="I18">
        <v>462</v>
      </c>
      <c r="J18" s="148">
        <v>41754</v>
      </c>
      <c r="K18" t="s">
        <v>29</v>
      </c>
      <c r="L18" s="148">
        <v>42443</v>
      </c>
      <c r="M18" s="186">
        <f t="shared" si="0"/>
        <v>42.442999999999998</v>
      </c>
    </row>
    <row r="19" spans="1:13" x14ac:dyDescent="0.25">
      <c r="A19" s="171">
        <v>18</v>
      </c>
      <c r="B19" s="58">
        <v>45825</v>
      </c>
      <c r="C19" t="s">
        <v>255</v>
      </c>
      <c r="D19" s="148">
        <v>42600</v>
      </c>
      <c r="E19" s="148">
        <v>43575</v>
      </c>
      <c r="F19" s="148">
        <v>42300</v>
      </c>
      <c r="G19" s="148">
        <v>42775</v>
      </c>
      <c r="H19">
        <v>339984</v>
      </c>
      <c r="I19">
        <v>517</v>
      </c>
      <c r="J19" s="148">
        <v>42870</v>
      </c>
      <c r="K19" t="s">
        <v>29</v>
      </c>
      <c r="L19" s="148">
        <v>42809</v>
      </c>
      <c r="M19" s="186">
        <f t="shared" si="0"/>
        <v>42.808999999999997</v>
      </c>
    </row>
    <row r="20" spans="1:13" x14ac:dyDescent="0.25">
      <c r="A20" s="171">
        <v>19</v>
      </c>
      <c r="B20" s="58">
        <v>45826</v>
      </c>
      <c r="C20" t="s">
        <v>254</v>
      </c>
      <c r="D20" s="148">
        <v>43925</v>
      </c>
      <c r="E20" s="148">
        <v>44200</v>
      </c>
      <c r="F20" s="148">
        <v>42350</v>
      </c>
      <c r="G20" s="148">
        <v>42400</v>
      </c>
      <c r="H20">
        <v>356040</v>
      </c>
      <c r="I20">
        <v>544</v>
      </c>
      <c r="J20" s="148">
        <v>42647</v>
      </c>
      <c r="K20" t="s">
        <v>29</v>
      </c>
      <c r="L20" s="148">
        <v>43497</v>
      </c>
      <c r="M20" s="186">
        <f t="shared" si="0"/>
        <v>43.497</v>
      </c>
    </row>
    <row r="21" spans="1:13" x14ac:dyDescent="0.25">
      <c r="A21" s="171">
        <v>20</v>
      </c>
      <c r="B21" s="58">
        <v>45827</v>
      </c>
      <c r="C21" t="s">
        <v>253</v>
      </c>
      <c r="D21" s="148">
        <v>43650</v>
      </c>
      <c r="E21" s="148">
        <v>45525</v>
      </c>
      <c r="F21" s="148">
        <v>43650</v>
      </c>
      <c r="G21" s="148">
        <v>44550</v>
      </c>
      <c r="H21">
        <v>347568</v>
      </c>
      <c r="I21">
        <v>387</v>
      </c>
      <c r="J21" s="148">
        <v>45338</v>
      </c>
      <c r="K21" t="s">
        <v>29</v>
      </c>
      <c r="L21" s="148">
        <v>44670</v>
      </c>
      <c r="M21" s="186">
        <f t="shared" si="0"/>
        <v>44.67</v>
      </c>
    </row>
    <row r="22" spans="1:13" x14ac:dyDescent="0.25">
      <c r="A22" s="168">
        <v>21</v>
      </c>
      <c r="B22" s="110">
        <v>45828</v>
      </c>
      <c r="C22" s="145" t="s">
        <v>252</v>
      </c>
      <c r="D22" s="146">
        <v>44025</v>
      </c>
      <c r="E22" s="146">
        <v>45675</v>
      </c>
      <c r="F22" s="146">
        <v>43875</v>
      </c>
      <c r="G22" s="146">
        <v>45650</v>
      </c>
      <c r="H22" s="145">
        <v>809376</v>
      </c>
      <c r="I22" s="145">
        <v>546</v>
      </c>
      <c r="J22" s="146">
        <v>44832</v>
      </c>
      <c r="K22" s="145" t="s">
        <v>29</v>
      </c>
      <c r="L22" s="189">
        <v>44486</v>
      </c>
      <c r="M22" s="185">
        <f t="shared" si="0"/>
        <v>44.485999999999997</v>
      </c>
    </row>
    <row r="23" spans="1:13" x14ac:dyDescent="0.25">
      <c r="A23" s="168">
        <v>22</v>
      </c>
      <c r="B23" s="110">
        <v>45828</v>
      </c>
      <c r="C23" s="145" t="s">
        <v>252</v>
      </c>
      <c r="D23" s="146">
        <v>44025</v>
      </c>
      <c r="E23" s="146">
        <v>45675</v>
      </c>
      <c r="F23" s="146">
        <v>43875</v>
      </c>
      <c r="G23" s="146">
        <v>45650</v>
      </c>
      <c r="H23" s="145">
        <v>809376</v>
      </c>
      <c r="I23" s="145">
        <v>546</v>
      </c>
      <c r="J23" s="146">
        <v>44832</v>
      </c>
      <c r="K23" s="145" t="s">
        <v>29</v>
      </c>
      <c r="L23" s="189">
        <v>44486</v>
      </c>
      <c r="M23" s="185">
        <f t="shared" si="0"/>
        <v>44.485999999999997</v>
      </c>
    </row>
    <row r="24" spans="1:13" x14ac:dyDescent="0.25">
      <c r="A24" s="171">
        <v>23</v>
      </c>
      <c r="B24" s="58">
        <v>45828</v>
      </c>
      <c r="C24" t="s">
        <v>251</v>
      </c>
      <c r="D24" s="148">
        <v>43900</v>
      </c>
      <c r="E24" s="148">
        <v>45450</v>
      </c>
      <c r="F24" s="148">
        <v>43900</v>
      </c>
      <c r="G24" s="148">
        <v>45450</v>
      </c>
      <c r="H24">
        <v>376896</v>
      </c>
      <c r="I24">
        <v>489</v>
      </c>
      <c r="J24" s="148">
        <v>44773</v>
      </c>
      <c r="K24" t="s">
        <v>29</v>
      </c>
      <c r="L24" s="166">
        <v>44594</v>
      </c>
      <c r="M24" s="186">
        <f t="shared" si="0"/>
        <v>44.594000000000001</v>
      </c>
    </row>
    <row r="25" spans="1:13" x14ac:dyDescent="0.25">
      <c r="A25" s="171">
        <v>24</v>
      </c>
      <c r="B25" s="58">
        <v>45831</v>
      </c>
      <c r="C25" t="s">
        <v>257</v>
      </c>
      <c r="D25" s="148">
        <v>45425</v>
      </c>
      <c r="E25" s="148">
        <v>45725</v>
      </c>
      <c r="F25" s="148">
        <v>44300</v>
      </c>
      <c r="G25" s="148">
        <v>45000</v>
      </c>
      <c r="H25">
        <v>350328</v>
      </c>
      <c r="I25">
        <v>421</v>
      </c>
      <c r="J25" s="148">
        <v>44543</v>
      </c>
      <c r="K25" t="s">
        <v>29</v>
      </c>
      <c r="L25" s="148">
        <v>45055</v>
      </c>
      <c r="M25" s="186">
        <f t="shared" si="0"/>
        <v>45.055</v>
      </c>
    </row>
    <row r="26" spans="1:13" x14ac:dyDescent="0.25">
      <c r="A26" s="171">
        <v>25</v>
      </c>
      <c r="B26" s="58">
        <v>45832</v>
      </c>
      <c r="C26" t="s">
        <v>258</v>
      </c>
      <c r="D26" s="148">
        <v>39350</v>
      </c>
      <c r="E26" s="148">
        <v>41075</v>
      </c>
      <c r="F26" s="148">
        <v>39350</v>
      </c>
      <c r="G26" s="148">
        <v>39350</v>
      </c>
      <c r="H26">
        <v>293712</v>
      </c>
      <c r="I26">
        <v>417</v>
      </c>
      <c r="J26" s="148">
        <v>39635</v>
      </c>
      <c r="K26" t="s">
        <v>29</v>
      </c>
      <c r="L26" s="148">
        <v>40175</v>
      </c>
      <c r="M26" s="186">
        <f t="shared" si="0"/>
        <v>40.174999999999997</v>
      </c>
    </row>
    <row r="27" spans="1:13" x14ac:dyDescent="0.25">
      <c r="A27" s="171">
        <v>26</v>
      </c>
      <c r="B27" s="58">
        <v>45833</v>
      </c>
      <c r="C27" t="s">
        <v>260</v>
      </c>
      <c r="D27" s="148">
        <v>39700</v>
      </c>
      <c r="E27" s="148">
        <v>40200</v>
      </c>
      <c r="F27" s="148">
        <v>38875</v>
      </c>
      <c r="G27" s="148">
        <v>39900</v>
      </c>
      <c r="H27">
        <v>336264</v>
      </c>
      <c r="I27">
        <v>462</v>
      </c>
      <c r="J27" s="148">
        <v>39464</v>
      </c>
      <c r="K27" t="s">
        <v>29</v>
      </c>
      <c r="L27" s="148">
        <v>39864</v>
      </c>
      <c r="M27" s="186">
        <f t="shared" si="0"/>
        <v>39.863999999999997</v>
      </c>
    </row>
    <row r="28" spans="1:13" x14ac:dyDescent="0.25">
      <c r="A28" s="171">
        <v>27</v>
      </c>
      <c r="B28" s="58">
        <v>45834</v>
      </c>
      <c r="C28" t="s">
        <v>259</v>
      </c>
      <c r="D28" s="148">
        <v>39200</v>
      </c>
      <c r="E28" s="148">
        <v>39225</v>
      </c>
      <c r="F28" s="148">
        <v>37700</v>
      </c>
      <c r="G28" s="148">
        <v>37725</v>
      </c>
      <c r="H28">
        <v>294984</v>
      </c>
      <c r="I28">
        <v>447</v>
      </c>
      <c r="J28" s="148">
        <v>38037</v>
      </c>
      <c r="K28" t="s">
        <v>29</v>
      </c>
      <c r="L28" s="148">
        <v>38645</v>
      </c>
      <c r="M28" s="186">
        <f t="shared" si="0"/>
        <v>38.645000000000003</v>
      </c>
    </row>
    <row r="29" spans="1:13" x14ac:dyDescent="0.25">
      <c r="A29" s="168">
        <v>28</v>
      </c>
      <c r="B29" s="110">
        <v>45835</v>
      </c>
      <c r="C29" s="145" t="s">
        <v>262</v>
      </c>
      <c r="D29" s="146">
        <v>37175</v>
      </c>
      <c r="E29" s="146">
        <v>38200</v>
      </c>
      <c r="F29" s="146">
        <v>37000</v>
      </c>
      <c r="G29" s="146">
        <v>37500</v>
      </c>
      <c r="H29" s="145">
        <v>613872</v>
      </c>
      <c r="I29" s="145">
        <v>413</v>
      </c>
      <c r="J29" s="146">
        <v>37604</v>
      </c>
      <c r="K29" s="145" t="s">
        <v>29</v>
      </c>
      <c r="L29" s="146">
        <v>37669</v>
      </c>
      <c r="M29" s="185">
        <f t="shared" si="0"/>
        <v>37.668999999999997</v>
      </c>
    </row>
    <row r="30" spans="1:13" x14ac:dyDescent="0.25">
      <c r="A30" s="168">
        <v>29</v>
      </c>
      <c r="B30" s="110">
        <v>45835</v>
      </c>
      <c r="C30" s="145" t="s">
        <v>262</v>
      </c>
      <c r="D30" s="146">
        <v>37175</v>
      </c>
      <c r="E30" s="146">
        <v>38200</v>
      </c>
      <c r="F30" s="146">
        <v>37000</v>
      </c>
      <c r="G30" s="146">
        <v>37500</v>
      </c>
      <c r="H30" s="145">
        <v>613872</v>
      </c>
      <c r="I30" s="145">
        <v>413</v>
      </c>
      <c r="J30" s="146">
        <v>37604</v>
      </c>
      <c r="K30" s="145" t="s">
        <v>29</v>
      </c>
      <c r="L30" s="146">
        <v>37669</v>
      </c>
      <c r="M30" s="185">
        <f t="shared" si="0"/>
        <v>37.668999999999997</v>
      </c>
    </row>
    <row r="31" spans="1:13" x14ac:dyDescent="0.25">
      <c r="A31" s="171">
        <v>30</v>
      </c>
      <c r="B31" s="58">
        <v>45835</v>
      </c>
      <c r="C31" t="s">
        <v>261</v>
      </c>
      <c r="D31" s="148">
        <v>38000</v>
      </c>
      <c r="E31" s="148">
        <v>38250</v>
      </c>
      <c r="F31" s="148">
        <v>37000</v>
      </c>
      <c r="G31" s="148">
        <v>37500</v>
      </c>
      <c r="H31">
        <v>336288</v>
      </c>
      <c r="I31">
        <v>438</v>
      </c>
      <c r="J31" s="148">
        <v>37770</v>
      </c>
      <c r="K31" t="s">
        <v>29</v>
      </c>
      <c r="L31" s="148">
        <v>37752</v>
      </c>
      <c r="M31" s="186">
        <f t="shared" si="0"/>
        <v>37.752000000000002</v>
      </c>
    </row>
    <row r="32" spans="1:13" x14ac:dyDescent="0.25">
      <c r="A32" s="156"/>
      <c r="B32" s="149"/>
      <c r="C32" s="150"/>
      <c r="D32" s="150"/>
      <c r="E32" s="150"/>
      <c r="F32" s="150"/>
      <c r="G32" s="150"/>
      <c r="H32" s="150"/>
      <c r="I32" s="150"/>
      <c r="J32" s="150"/>
      <c r="K32" s="151"/>
      <c r="L32" s="151"/>
      <c r="M32" s="187">
        <f>AVERAGE(M2:M31)</f>
        <v>40.659200000000006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1C6E-4D68-403B-8EC9-EFB77D6EF8FE}">
  <dimension ref="A1:B1479"/>
  <sheetViews>
    <sheetView topLeftCell="A960" zoomScale="91" zoomScaleNormal="91" workbookViewId="0">
      <selection activeCell="B976" sqref="B976:B1005"/>
    </sheetView>
  </sheetViews>
  <sheetFormatPr defaultRowHeight="12" x14ac:dyDescent="0.25"/>
  <cols>
    <col min="1" max="2" width="15.7109375" style="57" customWidth="1"/>
  </cols>
  <sheetData>
    <row r="1" spans="1:2" x14ac:dyDescent="0.25">
      <c r="A1" s="60" t="s">
        <v>16</v>
      </c>
      <c r="B1" s="60" t="s">
        <v>17</v>
      </c>
    </row>
    <row r="2" spans="1:2" x14ac:dyDescent="0.25">
      <c r="A2" s="58">
        <v>44835</v>
      </c>
      <c r="B2" s="57">
        <v>163.16999999999999</v>
      </c>
    </row>
    <row r="3" spans="1:2" x14ac:dyDescent="0.25">
      <c r="A3" s="58">
        <v>44836</v>
      </c>
      <c r="B3" s="57">
        <v>163.16999999999999</v>
      </c>
    </row>
    <row r="4" spans="1:2" x14ac:dyDescent="0.25">
      <c r="A4" s="58">
        <v>44837</v>
      </c>
      <c r="B4" s="57">
        <v>162.87</v>
      </c>
    </row>
    <row r="5" spans="1:2" x14ac:dyDescent="0.25">
      <c r="A5" s="58">
        <v>44838</v>
      </c>
      <c r="B5" s="57">
        <v>138.18199999999999</v>
      </c>
    </row>
    <row r="6" spans="1:2" x14ac:dyDescent="0.25">
      <c r="A6" s="58">
        <v>44839</v>
      </c>
      <c r="B6" s="57">
        <v>112.452</v>
      </c>
    </row>
    <row r="7" spans="1:2" x14ac:dyDescent="0.25">
      <c r="A7" s="58">
        <v>44840</v>
      </c>
      <c r="B7" s="57">
        <v>97.515000000000001</v>
      </c>
    </row>
    <row r="8" spans="1:2" x14ac:dyDescent="0.25">
      <c r="A8" s="58">
        <v>44841</v>
      </c>
      <c r="B8" s="57">
        <v>128.98599999999999</v>
      </c>
    </row>
    <row r="9" spans="1:2" x14ac:dyDescent="0.25">
      <c r="A9" s="58">
        <v>44842</v>
      </c>
      <c r="B9" s="57">
        <v>121.161</v>
      </c>
    </row>
    <row r="10" spans="1:2" x14ac:dyDescent="0.25">
      <c r="A10" s="58">
        <v>44843</v>
      </c>
      <c r="B10" s="57">
        <v>121.161</v>
      </c>
    </row>
    <row r="11" spans="1:2" x14ac:dyDescent="0.25">
      <c r="A11" s="58">
        <v>44844</v>
      </c>
      <c r="B11" s="57">
        <v>126.65600000000001</v>
      </c>
    </row>
    <row r="12" spans="1:2" x14ac:dyDescent="0.25">
      <c r="A12" s="58">
        <v>44845</v>
      </c>
      <c r="B12" s="57">
        <v>109.681</v>
      </c>
    </row>
    <row r="13" spans="1:2" x14ac:dyDescent="0.25">
      <c r="A13" s="58">
        <v>44846</v>
      </c>
      <c r="B13" s="57">
        <v>111.215</v>
      </c>
    </row>
    <row r="14" spans="1:2" x14ac:dyDescent="0.25">
      <c r="A14" s="58">
        <v>44847</v>
      </c>
      <c r="B14" s="57">
        <v>110.29600000000001</v>
      </c>
    </row>
    <row r="15" spans="1:2" x14ac:dyDescent="0.25">
      <c r="A15" s="58">
        <v>44848</v>
      </c>
      <c r="B15" s="57">
        <v>100.21299999999999</v>
      </c>
    </row>
    <row r="16" spans="1:2" x14ac:dyDescent="0.25">
      <c r="A16" s="58">
        <v>44849</v>
      </c>
      <c r="B16" s="57">
        <v>72.659000000000006</v>
      </c>
    </row>
    <row r="17" spans="1:2" x14ac:dyDescent="0.25">
      <c r="A17" s="58">
        <v>44850</v>
      </c>
      <c r="B17" s="57">
        <v>72.659000000000006</v>
      </c>
    </row>
    <row r="18" spans="1:2" x14ac:dyDescent="0.25">
      <c r="A18" s="58">
        <v>44851</v>
      </c>
      <c r="B18" s="57">
        <v>74.84</v>
      </c>
    </row>
    <row r="19" spans="1:2" x14ac:dyDescent="0.25">
      <c r="A19" s="58">
        <v>44852</v>
      </c>
      <c r="B19" s="57">
        <v>65.655000000000001</v>
      </c>
    </row>
    <row r="20" spans="1:2" x14ac:dyDescent="0.25">
      <c r="A20" s="58">
        <v>44853</v>
      </c>
      <c r="B20" s="57">
        <v>62.500999999999998</v>
      </c>
    </row>
    <row r="21" spans="1:2" x14ac:dyDescent="0.25">
      <c r="A21" s="58">
        <v>44854</v>
      </c>
      <c r="B21" s="57">
        <v>74.156999999999996</v>
      </c>
    </row>
    <row r="22" spans="1:2" x14ac:dyDescent="0.25">
      <c r="A22" s="58">
        <v>44855</v>
      </c>
      <c r="B22" s="57">
        <v>67.239999999999995</v>
      </c>
    </row>
    <row r="23" spans="1:2" x14ac:dyDescent="0.25">
      <c r="A23" s="58">
        <v>44856</v>
      </c>
      <c r="B23" s="57">
        <v>51.151000000000003</v>
      </c>
    </row>
    <row r="24" spans="1:2" x14ac:dyDescent="0.25">
      <c r="A24" s="58">
        <v>44857</v>
      </c>
      <c r="B24" s="57">
        <v>51.151000000000003</v>
      </c>
    </row>
    <row r="25" spans="1:2" x14ac:dyDescent="0.25">
      <c r="A25" s="58">
        <v>44858</v>
      </c>
      <c r="B25" s="57">
        <v>52.848999999999997</v>
      </c>
    </row>
    <row r="26" spans="1:2" x14ac:dyDescent="0.25">
      <c r="A26" s="58">
        <v>44859</v>
      </c>
      <c r="B26" s="57">
        <v>37.652000000000001</v>
      </c>
    </row>
    <row r="27" spans="1:2" x14ac:dyDescent="0.25">
      <c r="A27" s="58">
        <v>44860</v>
      </c>
      <c r="B27" s="57">
        <v>44.247999999999998</v>
      </c>
    </row>
    <row r="28" spans="1:2" x14ac:dyDescent="0.25">
      <c r="A28" s="58">
        <v>44861</v>
      </c>
      <c r="B28" s="57">
        <v>55.094000000000001</v>
      </c>
    </row>
    <row r="29" spans="1:2" x14ac:dyDescent="0.25">
      <c r="A29" s="58">
        <v>44862</v>
      </c>
      <c r="B29" s="57">
        <v>48.277000000000001</v>
      </c>
    </row>
    <row r="30" spans="1:2" x14ac:dyDescent="0.25">
      <c r="A30" s="58">
        <v>44863</v>
      </c>
      <c r="B30" s="57">
        <v>41.472000000000001</v>
      </c>
    </row>
    <row r="31" spans="1:2" x14ac:dyDescent="0.25">
      <c r="A31" s="58">
        <v>44864</v>
      </c>
      <c r="B31" s="57">
        <v>41.472000000000001</v>
      </c>
    </row>
    <row r="32" spans="1:2" x14ac:dyDescent="0.25">
      <c r="A32" s="58">
        <v>44865</v>
      </c>
      <c r="B32" s="57">
        <v>44.948</v>
      </c>
    </row>
    <row r="33" spans="1:2" x14ac:dyDescent="0.25">
      <c r="A33" s="58">
        <v>44866</v>
      </c>
      <c r="B33" s="57">
        <v>44.542999999999999</v>
      </c>
    </row>
    <row r="34" spans="1:2" x14ac:dyDescent="0.25">
      <c r="A34" s="58">
        <v>44867</v>
      </c>
      <c r="B34" s="57">
        <v>31.800999999999998</v>
      </c>
    </row>
    <row r="35" spans="1:2" x14ac:dyDescent="0.25">
      <c r="A35" s="58">
        <v>44868</v>
      </c>
      <c r="B35" s="57">
        <v>48.384999999999998</v>
      </c>
    </row>
    <row r="36" spans="1:2" x14ac:dyDescent="0.25">
      <c r="A36" s="58">
        <v>44869</v>
      </c>
      <c r="B36" s="57">
        <v>79.494</v>
      </c>
    </row>
    <row r="37" spans="1:2" x14ac:dyDescent="0.25">
      <c r="A37" s="58">
        <v>44870</v>
      </c>
      <c r="B37" s="57">
        <v>60.691000000000003</v>
      </c>
    </row>
    <row r="38" spans="1:2" x14ac:dyDescent="0.25">
      <c r="A38" s="58">
        <v>44871</v>
      </c>
      <c r="B38" s="57">
        <v>60.691000000000003</v>
      </c>
    </row>
    <row r="39" spans="1:2" x14ac:dyDescent="0.25">
      <c r="A39" s="58">
        <v>44872</v>
      </c>
      <c r="B39" s="57">
        <v>64.176000000000002</v>
      </c>
    </row>
    <row r="40" spans="1:2" x14ac:dyDescent="0.25">
      <c r="A40" s="58">
        <v>44873</v>
      </c>
      <c r="B40" s="57">
        <v>63.146999999999998</v>
      </c>
    </row>
    <row r="41" spans="1:2" x14ac:dyDescent="0.25">
      <c r="A41" s="58">
        <v>44874</v>
      </c>
      <c r="B41" s="57">
        <v>88.706000000000003</v>
      </c>
    </row>
    <row r="42" spans="1:2" x14ac:dyDescent="0.25">
      <c r="A42" s="58">
        <v>44875</v>
      </c>
      <c r="B42" s="57">
        <v>97.691999999999993</v>
      </c>
    </row>
    <row r="43" spans="1:2" x14ac:dyDescent="0.25">
      <c r="A43" s="58">
        <v>44876</v>
      </c>
      <c r="B43" s="57">
        <v>87.238</v>
      </c>
    </row>
    <row r="44" spans="1:2" x14ac:dyDescent="0.25">
      <c r="A44" s="58">
        <v>44877</v>
      </c>
      <c r="B44" s="57">
        <v>73.221999999999994</v>
      </c>
    </row>
    <row r="45" spans="1:2" x14ac:dyDescent="0.25">
      <c r="A45" s="58">
        <v>44878</v>
      </c>
      <c r="B45" s="57">
        <v>73.221999999999994</v>
      </c>
    </row>
    <row r="46" spans="1:2" x14ac:dyDescent="0.25">
      <c r="A46" s="58">
        <v>44879</v>
      </c>
      <c r="B46" s="57">
        <v>76.846000000000004</v>
      </c>
    </row>
    <row r="47" spans="1:2" x14ac:dyDescent="0.25">
      <c r="A47" s="58">
        <v>44880</v>
      </c>
      <c r="B47" s="57">
        <v>104.246</v>
      </c>
    </row>
    <row r="48" spans="1:2" x14ac:dyDescent="0.25">
      <c r="A48" s="58">
        <v>44881</v>
      </c>
      <c r="B48" s="59">
        <v>118</v>
      </c>
    </row>
    <row r="49" spans="1:2" x14ac:dyDescent="0.25">
      <c r="A49" s="58">
        <v>44882</v>
      </c>
      <c r="B49" s="57">
        <v>108.491</v>
      </c>
    </row>
    <row r="50" spans="1:2" x14ac:dyDescent="0.25">
      <c r="A50" s="58">
        <v>44883</v>
      </c>
      <c r="B50" s="57">
        <v>101.562</v>
      </c>
    </row>
    <row r="51" spans="1:2" x14ac:dyDescent="0.25">
      <c r="A51" s="58">
        <v>44884</v>
      </c>
      <c r="B51" s="57">
        <v>106.764</v>
      </c>
    </row>
    <row r="52" spans="1:2" x14ac:dyDescent="0.25">
      <c r="A52" s="58">
        <v>44885</v>
      </c>
      <c r="B52" s="57">
        <v>106.764</v>
      </c>
    </row>
    <row r="53" spans="1:2" x14ac:dyDescent="0.25">
      <c r="A53" s="58">
        <v>44886</v>
      </c>
      <c r="B53" s="57">
        <v>108.879</v>
      </c>
    </row>
    <row r="54" spans="1:2" x14ac:dyDescent="0.25">
      <c r="A54" s="58">
        <v>44887</v>
      </c>
      <c r="B54" s="57">
        <v>113.866</v>
      </c>
    </row>
    <row r="55" spans="1:2" x14ac:dyDescent="0.25">
      <c r="A55" s="58">
        <v>44888</v>
      </c>
      <c r="B55" s="57">
        <v>115.31399999999999</v>
      </c>
    </row>
    <row r="56" spans="1:2" x14ac:dyDescent="0.25">
      <c r="A56" s="58">
        <v>44889</v>
      </c>
      <c r="B56" s="57">
        <v>124.876</v>
      </c>
    </row>
    <row r="57" spans="1:2" x14ac:dyDescent="0.25">
      <c r="A57" s="58">
        <v>44890</v>
      </c>
      <c r="B57" s="57">
        <v>121.788</v>
      </c>
    </row>
    <row r="58" spans="1:2" x14ac:dyDescent="0.25">
      <c r="A58" s="58">
        <v>44891</v>
      </c>
      <c r="B58" s="57">
        <v>118.997</v>
      </c>
    </row>
    <row r="59" spans="1:2" x14ac:dyDescent="0.25">
      <c r="A59" s="58">
        <v>44892</v>
      </c>
      <c r="B59" s="57">
        <v>118.997</v>
      </c>
    </row>
    <row r="60" spans="1:2" x14ac:dyDescent="0.25">
      <c r="A60" s="58">
        <v>44893</v>
      </c>
      <c r="B60" s="57">
        <v>122.13800000000001</v>
      </c>
    </row>
    <row r="61" spans="1:2" x14ac:dyDescent="0.25">
      <c r="A61" s="58">
        <v>44894</v>
      </c>
      <c r="B61" s="57">
        <v>122.94</v>
      </c>
    </row>
    <row r="62" spans="1:2" x14ac:dyDescent="0.25">
      <c r="A62" s="58">
        <v>44895</v>
      </c>
      <c r="B62" s="57">
        <v>131.74100000000001</v>
      </c>
    </row>
    <row r="63" spans="1:2" x14ac:dyDescent="0.25">
      <c r="A63" s="58">
        <v>44896</v>
      </c>
      <c r="B63" s="57">
        <v>144.339</v>
      </c>
    </row>
    <row r="64" spans="1:2" x14ac:dyDescent="0.25">
      <c r="A64" s="58">
        <v>44897</v>
      </c>
      <c r="B64" s="57">
        <v>145.23500000000001</v>
      </c>
    </row>
    <row r="65" spans="1:2" x14ac:dyDescent="0.25">
      <c r="A65" s="58">
        <v>44898</v>
      </c>
      <c r="B65" s="57">
        <v>131.583</v>
      </c>
    </row>
    <row r="66" spans="1:2" x14ac:dyDescent="0.25">
      <c r="A66" s="58">
        <v>44899</v>
      </c>
      <c r="B66" s="57">
        <v>131.583</v>
      </c>
    </row>
    <row r="67" spans="1:2" x14ac:dyDescent="0.25">
      <c r="A67" s="58">
        <v>44900</v>
      </c>
      <c r="B67" s="57">
        <v>133.87200000000001</v>
      </c>
    </row>
    <row r="68" spans="1:2" x14ac:dyDescent="0.25">
      <c r="A68" s="58">
        <v>44901</v>
      </c>
      <c r="B68" s="57">
        <v>136.58799999999999</v>
      </c>
    </row>
    <row r="69" spans="1:2" x14ac:dyDescent="0.25">
      <c r="A69" s="58">
        <v>44902</v>
      </c>
      <c r="B69" s="57">
        <v>137.87799999999999</v>
      </c>
    </row>
    <row r="70" spans="1:2" x14ac:dyDescent="0.25">
      <c r="A70" s="58">
        <v>44903</v>
      </c>
      <c r="B70" s="57">
        <v>144.822</v>
      </c>
    </row>
    <row r="71" spans="1:2" x14ac:dyDescent="0.25">
      <c r="A71" s="58">
        <v>44904</v>
      </c>
      <c r="B71" s="57">
        <v>145.79300000000001</v>
      </c>
    </row>
    <row r="72" spans="1:2" x14ac:dyDescent="0.25">
      <c r="A72" s="58">
        <v>44905</v>
      </c>
      <c r="B72" s="57">
        <v>137.31899999999999</v>
      </c>
    </row>
    <row r="73" spans="1:2" x14ac:dyDescent="0.25">
      <c r="A73" s="58">
        <v>44906</v>
      </c>
      <c r="B73" s="57">
        <v>137.31899999999999</v>
      </c>
    </row>
    <row r="74" spans="1:2" x14ac:dyDescent="0.25">
      <c r="A74" s="58">
        <v>44907</v>
      </c>
      <c r="B74" s="57">
        <v>141.00899999999999</v>
      </c>
    </row>
    <row r="75" spans="1:2" x14ac:dyDescent="0.25">
      <c r="A75" s="58">
        <v>44908</v>
      </c>
      <c r="B75" s="57">
        <v>138.26599999999999</v>
      </c>
    </row>
    <row r="76" spans="1:2" x14ac:dyDescent="0.25">
      <c r="A76" s="58">
        <v>44909</v>
      </c>
      <c r="B76" s="57">
        <v>140.20400000000001</v>
      </c>
    </row>
    <row r="77" spans="1:2" x14ac:dyDescent="0.25">
      <c r="A77" s="58">
        <v>44910</v>
      </c>
      <c r="B77" s="57">
        <v>132.899</v>
      </c>
    </row>
    <row r="78" spans="1:2" x14ac:dyDescent="0.25">
      <c r="A78" s="58">
        <v>44911</v>
      </c>
      <c r="B78" s="57">
        <v>135.05699999999999</v>
      </c>
    </row>
    <row r="79" spans="1:2" x14ac:dyDescent="0.25">
      <c r="A79" s="58">
        <v>44912</v>
      </c>
      <c r="B79" s="57">
        <v>120.54900000000001</v>
      </c>
    </row>
    <row r="80" spans="1:2" x14ac:dyDescent="0.25">
      <c r="A80" s="58">
        <v>44913</v>
      </c>
      <c r="B80" s="57">
        <v>120.54900000000001</v>
      </c>
    </row>
    <row r="81" spans="1:2" x14ac:dyDescent="0.25">
      <c r="A81" s="58">
        <v>44914</v>
      </c>
      <c r="B81" s="57">
        <v>122.657</v>
      </c>
    </row>
    <row r="82" spans="1:2" x14ac:dyDescent="0.25">
      <c r="A82" s="58">
        <v>44915</v>
      </c>
      <c r="B82" s="57">
        <v>107.095</v>
      </c>
    </row>
    <row r="83" spans="1:2" x14ac:dyDescent="0.25">
      <c r="A83" s="58">
        <v>44916</v>
      </c>
      <c r="B83" s="57">
        <v>104.383</v>
      </c>
    </row>
    <row r="84" spans="1:2" x14ac:dyDescent="0.25">
      <c r="A84" s="58">
        <v>44917</v>
      </c>
      <c r="B84" s="57">
        <v>96.971999999999994</v>
      </c>
    </row>
    <row r="85" spans="1:2" x14ac:dyDescent="0.25">
      <c r="A85" s="58">
        <v>44918</v>
      </c>
      <c r="B85" s="57">
        <v>89.980999999999995</v>
      </c>
    </row>
    <row r="86" spans="1:2" x14ac:dyDescent="0.25">
      <c r="A86" s="58">
        <v>44919</v>
      </c>
      <c r="B86" s="57">
        <v>81.790999999999997</v>
      </c>
    </row>
    <row r="87" spans="1:2" x14ac:dyDescent="0.25">
      <c r="A87" s="58">
        <v>44920</v>
      </c>
      <c r="B87" s="57">
        <v>81.790999999999997</v>
      </c>
    </row>
    <row r="88" spans="1:2" x14ac:dyDescent="0.25">
      <c r="A88" s="58">
        <v>44921</v>
      </c>
      <c r="B88" s="57">
        <v>81.790999999999997</v>
      </c>
    </row>
    <row r="89" spans="1:2" x14ac:dyDescent="0.25">
      <c r="A89" s="58">
        <v>44922</v>
      </c>
      <c r="B89" s="57">
        <v>81.790999999999997</v>
      </c>
    </row>
    <row r="90" spans="1:2" x14ac:dyDescent="0.25">
      <c r="A90" s="58">
        <v>44923</v>
      </c>
      <c r="B90" s="57">
        <v>82.281000000000006</v>
      </c>
    </row>
    <row r="91" spans="1:2" x14ac:dyDescent="0.25">
      <c r="A91" s="58">
        <v>44924</v>
      </c>
      <c r="B91" s="57">
        <v>76.783000000000001</v>
      </c>
    </row>
    <row r="92" spans="1:2" x14ac:dyDescent="0.25">
      <c r="A92" s="58">
        <v>44925</v>
      </c>
      <c r="B92" s="57">
        <v>80.578999999999994</v>
      </c>
    </row>
    <row r="93" spans="1:2" x14ac:dyDescent="0.25">
      <c r="A93" s="58">
        <v>44926</v>
      </c>
      <c r="B93" s="57">
        <v>75.298000000000002</v>
      </c>
    </row>
    <row r="94" spans="1:2" x14ac:dyDescent="0.25">
      <c r="A94" s="58">
        <v>44927</v>
      </c>
      <c r="B94" s="57">
        <v>75.298000000000002</v>
      </c>
    </row>
    <row r="95" spans="1:2" x14ac:dyDescent="0.25">
      <c r="A95" s="58">
        <v>44928</v>
      </c>
      <c r="B95" s="57">
        <v>75.298000000000002</v>
      </c>
    </row>
    <row r="96" spans="1:2" x14ac:dyDescent="0.25">
      <c r="A96" s="58">
        <v>44929</v>
      </c>
      <c r="B96" s="57">
        <v>76.260999999999996</v>
      </c>
    </row>
    <row r="97" spans="1:2" x14ac:dyDescent="0.25">
      <c r="A97" s="58">
        <v>44930</v>
      </c>
      <c r="B97" s="57">
        <v>72.087999999999994</v>
      </c>
    </row>
    <row r="98" spans="1:2" x14ac:dyDescent="0.25">
      <c r="A98" s="58">
        <v>44931</v>
      </c>
      <c r="B98" s="57">
        <v>66.944999999999993</v>
      </c>
    </row>
    <row r="99" spans="1:2" x14ac:dyDescent="0.25">
      <c r="A99" s="58">
        <v>44932</v>
      </c>
      <c r="B99" s="57">
        <v>65.938000000000002</v>
      </c>
    </row>
    <row r="100" spans="1:2" x14ac:dyDescent="0.25">
      <c r="A100" s="58">
        <v>44933</v>
      </c>
      <c r="B100" s="57">
        <v>69.864000000000004</v>
      </c>
    </row>
    <row r="101" spans="1:2" x14ac:dyDescent="0.25">
      <c r="A101" s="58">
        <v>44934</v>
      </c>
      <c r="B101" s="57">
        <v>69.864000000000004</v>
      </c>
    </row>
    <row r="102" spans="1:2" x14ac:dyDescent="0.25">
      <c r="A102" s="58">
        <v>44935</v>
      </c>
      <c r="B102" s="57">
        <v>71.408000000000001</v>
      </c>
    </row>
    <row r="103" spans="1:2" x14ac:dyDescent="0.25">
      <c r="A103" s="58">
        <v>44936</v>
      </c>
      <c r="B103" s="57">
        <v>71.790000000000006</v>
      </c>
    </row>
    <row r="104" spans="1:2" x14ac:dyDescent="0.25">
      <c r="A104" s="58">
        <v>44937</v>
      </c>
      <c r="B104" s="57">
        <v>72.088999999999999</v>
      </c>
    </row>
    <row r="105" spans="1:2" x14ac:dyDescent="0.25">
      <c r="A105" s="58">
        <v>44938</v>
      </c>
      <c r="B105" s="57">
        <v>67.734999999999999</v>
      </c>
    </row>
    <row r="106" spans="1:2" x14ac:dyDescent="0.25">
      <c r="A106" s="58">
        <v>44939</v>
      </c>
      <c r="B106" s="57">
        <v>68.602999999999994</v>
      </c>
    </row>
    <row r="107" spans="1:2" x14ac:dyDescent="0.25">
      <c r="A107" s="58">
        <v>44940</v>
      </c>
      <c r="B107" s="57">
        <v>65.623000000000005</v>
      </c>
    </row>
    <row r="108" spans="1:2" x14ac:dyDescent="0.25">
      <c r="A108" s="58">
        <v>44941</v>
      </c>
      <c r="B108" s="57">
        <v>65.623000000000005</v>
      </c>
    </row>
    <row r="109" spans="1:2" x14ac:dyDescent="0.25">
      <c r="A109" s="58">
        <v>44942</v>
      </c>
      <c r="B109" s="57">
        <v>66.442999999999998</v>
      </c>
    </row>
    <row r="110" spans="1:2" x14ac:dyDescent="0.25">
      <c r="A110" s="58">
        <v>44943</v>
      </c>
      <c r="B110" s="57">
        <v>58.170999999999999</v>
      </c>
    </row>
    <row r="111" spans="1:2" x14ac:dyDescent="0.25">
      <c r="A111" s="58">
        <v>44944</v>
      </c>
      <c r="B111" s="57">
        <v>60.256</v>
      </c>
    </row>
    <row r="112" spans="1:2" x14ac:dyDescent="0.25">
      <c r="A112" s="58">
        <v>44945</v>
      </c>
      <c r="B112" s="57">
        <v>64.421999999999997</v>
      </c>
    </row>
    <row r="113" spans="1:2" x14ac:dyDescent="0.25">
      <c r="A113" s="58">
        <v>44946</v>
      </c>
      <c r="B113" s="57">
        <v>64.033000000000001</v>
      </c>
    </row>
    <row r="114" spans="1:2" x14ac:dyDescent="0.25">
      <c r="A114" s="58">
        <v>44947</v>
      </c>
      <c r="B114" s="57">
        <v>67.882999999999996</v>
      </c>
    </row>
    <row r="115" spans="1:2" x14ac:dyDescent="0.25">
      <c r="A115" s="58">
        <v>44948</v>
      </c>
      <c r="B115" s="57">
        <v>67.882999999999996</v>
      </c>
    </row>
    <row r="116" spans="1:2" x14ac:dyDescent="0.25">
      <c r="A116" s="58">
        <v>44949</v>
      </c>
      <c r="B116" s="57">
        <v>68.221000000000004</v>
      </c>
    </row>
    <row r="117" spans="1:2" x14ac:dyDescent="0.25">
      <c r="A117" s="58">
        <v>44950</v>
      </c>
      <c r="B117" s="57">
        <v>70.308000000000007</v>
      </c>
    </row>
    <row r="118" spans="1:2" x14ac:dyDescent="0.25">
      <c r="A118" s="58">
        <v>44951</v>
      </c>
      <c r="B118" s="57">
        <v>64.417000000000002</v>
      </c>
    </row>
    <row r="119" spans="1:2" x14ac:dyDescent="0.25">
      <c r="A119" s="58">
        <v>44952</v>
      </c>
      <c r="B119" s="57">
        <v>61.06</v>
      </c>
    </row>
    <row r="120" spans="1:2" x14ac:dyDescent="0.25">
      <c r="A120" s="58">
        <v>44953</v>
      </c>
      <c r="B120" s="57">
        <v>61.15</v>
      </c>
    </row>
    <row r="121" spans="1:2" x14ac:dyDescent="0.25">
      <c r="A121" s="58">
        <v>44954</v>
      </c>
      <c r="B121" s="57">
        <v>58.158000000000001</v>
      </c>
    </row>
    <row r="122" spans="1:2" x14ac:dyDescent="0.25">
      <c r="A122" s="58">
        <v>44955</v>
      </c>
      <c r="B122" s="57">
        <v>58.158000000000001</v>
      </c>
    </row>
    <row r="123" spans="1:2" x14ac:dyDescent="0.25">
      <c r="A123" s="58">
        <v>44956</v>
      </c>
      <c r="B123" s="57">
        <v>58.454999999999998</v>
      </c>
    </row>
    <row r="124" spans="1:2" x14ac:dyDescent="0.25">
      <c r="A124" s="58">
        <v>44957</v>
      </c>
      <c r="B124" s="57">
        <v>59.78</v>
      </c>
    </row>
    <row r="125" spans="1:2" x14ac:dyDescent="0.25">
      <c r="A125" s="58">
        <v>44958</v>
      </c>
      <c r="B125" s="57">
        <v>60.347999999999999</v>
      </c>
    </row>
    <row r="126" spans="1:2" x14ac:dyDescent="0.25">
      <c r="A126" s="58">
        <v>44959</v>
      </c>
      <c r="B126" s="57">
        <v>61.378</v>
      </c>
    </row>
    <row r="127" spans="1:2" x14ac:dyDescent="0.25">
      <c r="A127" s="58">
        <v>44960</v>
      </c>
      <c r="B127" s="57">
        <v>58.716999999999999</v>
      </c>
    </row>
    <row r="128" spans="1:2" x14ac:dyDescent="0.25">
      <c r="A128" s="58">
        <v>44961</v>
      </c>
      <c r="B128" s="57">
        <v>60.195999999999998</v>
      </c>
    </row>
    <row r="129" spans="1:2" x14ac:dyDescent="0.25">
      <c r="A129" s="58">
        <v>44962</v>
      </c>
      <c r="B129" s="57">
        <v>60.195999999999998</v>
      </c>
    </row>
    <row r="130" spans="1:2" x14ac:dyDescent="0.25">
      <c r="A130" s="58">
        <v>44963</v>
      </c>
      <c r="B130" s="57">
        <v>60.914999999999999</v>
      </c>
    </row>
    <row r="131" spans="1:2" x14ac:dyDescent="0.25">
      <c r="A131" s="58">
        <v>44964</v>
      </c>
      <c r="B131" s="57">
        <v>61.024999999999999</v>
      </c>
    </row>
    <row r="132" spans="1:2" x14ac:dyDescent="0.25">
      <c r="A132" s="58">
        <v>44965</v>
      </c>
      <c r="B132" s="57">
        <v>60.003999999999998</v>
      </c>
    </row>
    <row r="133" spans="1:2" x14ac:dyDescent="0.25">
      <c r="A133" s="58">
        <v>44966</v>
      </c>
      <c r="B133" s="57">
        <v>56.994999999999997</v>
      </c>
    </row>
    <row r="134" spans="1:2" x14ac:dyDescent="0.25">
      <c r="A134" s="58">
        <v>44967</v>
      </c>
      <c r="B134" s="57">
        <v>56.615000000000002</v>
      </c>
    </row>
    <row r="135" spans="1:2" x14ac:dyDescent="0.25">
      <c r="A135" s="58">
        <v>44968</v>
      </c>
      <c r="B135" s="57">
        <v>55.844000000000001</v>
      </c>
    </row>
    <row r="136" spans="1:2" x14ac:dyDescent="0.25">
      <c r="A136" s="58">
        <v>44969</v>
      </c>
      <c r="B136" s="57">
        <v>55.844000000000001</v>
      </c>
    </row>
    <row r="137" spans="1:2" x14ac:dyDescent="0.25">
      <c r="A137" s="58">
        <v>44970</v>
      </c>
      <c r="B137" s="57">
        <v>55.912999999999997</v>
      </c>
    </row>
    <row r="138" spans="1:2" x14ac:dyDescent="0.25">
      <c r="A138" s="58">
        <v>44971</v>
      </c>
      <c r="B138" s="57">
        <v>54.406999999999996</v>
      </c>
    </row>
    <row r="139" spans="1:2" x14ac:dyDescent="0.25">
      <c r="A139" s="58">
        <v>44972</v>
      </c>
      <c r="B139" s="57">
        <v>54.893000000000001</v>
      </c>
    </row>
    <row r="140" spans="1:2" x14ac:dyDescent="0.25">
      <c r="A140" s="58">
        <v>44973</v>
      </c>
      <c r="B140" s="57">
        <v>55.935000000000002</v>
      </c>
    </row>
    <row r="141" spans="1:2" x14ac:dyDescent="0.25">
      <c r="A141" s="58">
        <v>44974</v>
      </c>
      <c r="B141" s="57">
        <v>54.366</v>
      </c>
    </row>
    <row r="142" spans="1:2" x14ac:dyDescent="0.25">
      <c r="A142" s="58">
        <v>44975</v>
      </c>
      <c r="B142" s="57">
        <v>50.930999999999997</v>
      </c>
    </row>
    <row r="143" spans="1:2" x14ac:dyDescent="0.25">
      <c r="A143" s="58">
        <v>44976</v>
      </c>
      <c r="B143" s="57">
        <v>50.930999999999997</v>
      </c>
    </row>
    <row r="144" spans="1:2" x14ac:dyDescent="0.25">
      <c r="A144" s="58">
        <v>44977</v>
      </c>
      <c r="B144" s="57">
        <v>51.284999999999997</v>
      </c>
    </row>
    <row r="145" spans="1:2" x14ac:dyDescent="0.25">
      <c r="A145" s="58">
        <v>44978</v>
      </c>
      <c r="B145" s="57">
        <v>52.052999999999997</v>
      </c>
    </row>
    <row r="146" spans="1:2" x14ac:dyDescent="0.25">
      <c r="A146" s="58">
        <v>44979</v>
      </c>
      <c r="B146" s="57">
        <v>50.161999999999999</v>
      </c>
    </row>
    <row r="147" spans="1:2" x14ac:dyDescent="0.25">
      <c r="A147" s="58">
        <v>44980</v>
      </c>
      <c r="B147" s="57">
        <v>51.436</v>
      </c>
    </row>
    <row r="148" spans="1:2" x14ac:dyDescent="0.25">
      <c r="A148" s="58">
        <v>44981</v>
      </c>
      <c r="B148" s="57">
        <v>51.503</v>
      </c>
    </row>
    <row r="149" spans="1:2" x14ac:dyDescent="0.25">
      <c r="A149" s="58">
        <v>44982</v>
      </c>
      <c r="B149" s="57">
        <v>52.789000000000001</v>
      </c>
    </row>
    <row r="150" spans="1:2" x14ac:dyDescent="0.25">
      <c r="A150" s="58">
        <v>44983</v>
      </c>
      <c r="B150" s="57">
        <v>52.789000000000001</v>
      </c>
    </row>
    <row r="151" spans="1:2" x14ac:dyDescent="0.25">
      <c r="A151" s="58">
        <v>44984</v>
      </c>
      <c r="B151" s="57">
        <v>53.597000000000001</v>
      </c>
    </row>
    <row r="152" spans="1:2" x14ac:dyDescent="0.25">
      <c r="A152" s="58">
        <v>44985</v>
      </c>
      <c r="B152" s="57">
        <v>51.378</v>
      </c>
    </row>
    <row r="153" spans="1:2" x14ac:dyDescent="0.25">
      <c r="A153" s="58">
        <v>44986</v>
      </c>
      <c r="B153" s="57">
        <v>49.773000000000003</v>
      </c>
    </row>
    <row r="154" spans="1:2" x14ac:dyDescent="0.25">
      <c r="A154" s="58">
        <v>44987</v>
      </c>
      <c r="B154" s="57">
        <v>50.18</v>
      </c>
    </row>
    <row r="155" spans="1:2" x14ac:dyDescent="0.25">
      <c r="A155" s="58">
        <v>44988</v>
      </c>
      <c r="B155" s="57">
        <v>49.756</v>
      </c>
    </row>
    <row r="156" spans="1:2" x14ac:dyDescent="0.25">
      <c r="A156" s="58">
        <v>44989</v>
      </c>
      <c r="B156" s="57">
        <v>47.121000000000002</v>
      </c>
    </row>
    <row r="157" spans="1:2" x14ac:dyDescent="0.25">
      <c r="A157" s="58">
        <v>44990</v>
      </c>
      <c r="B157" s="57">
        <v>47.121000000000002</v>
      </c>
    </row>
    <row r="158" spans="1:2" x14ac:dyDescent="0.25">
      <c r="A158" s="58">
        <v>44991</v>
      </c>
      <c r="B158" s="57">
        <v>47.654000000000003</v>
      </c>
    </row>
    <row r="159" spans="1:2" x14ac:dyDescent="0.25">
      <c r="A159" s="58">
        <v>44992</v>
      </c>
      <c r="B159" s="57">
        <v>44.603999999999999</v>
      </c>
    </row>
    <row r="160" spans="1:2" x14ac:dyDescent="0.25">
      <c r="A160" s="58">
        <v>44993</v>
      </c>
      <c r="B160" s="57">
        <v>44.597999999999999</v>
      </c>
    </row>
    <row r="161" spans="1:2" x14ac:dyDescent="0.25">
      <c r="A161" s="58">
        <v>44994</v>
      </c>
      <c r="B161" s="57">
        <v>44.36</v>
      </c>
    </row>
    <row r="162" spans="1:2" x14ac:dyDescent="0.25">
      <c r="A162" s="58">
        <v>44995</v>
      </c>
      <c r="B162" s="57">
        <v>42.317</v>
      </c>
    </row>
    <row r="163" spans="1:2" x14ac:dyDescent="0.25">
      <c r="A163" s="58">
        <v>44996</v>
      </c>
      <c r="B163" s="57">
        <v>48.414999999999999</v>
      </c>
    </row>
    <row r="164" spans="1:2" x14ac:dyDescent="0.25">
      <c r="A164" s="58">
        <v>44997</v>
      </c>
      <c r="B164" s="57">
        <v>48.414999999999999</v>
      </c>
    </row>
    <row r="165" spans="1:2" x14ac:dyDescent="0.25">
      <c r="A165" s="58">
        <v>44998</v>
      </c>
      <c r="B165" s="57">
        <v>48.465000000000003</v>
      </c>
    </row>
    <row r="166" spans="1:2" x14ac:dyDescent="0.25">
      <c r="A166" s="58">
        <v>44999</v>
      </c>
      <c r="B166" s="57">
        <v>51.459000000000003</v>
      </c>
    </row>
    <row r="167" spans="1:2" x14ac:dyDescent="0.25">
      <c r="A167" s="58">
        <v>45000</v>
      </c>
      <c r="B167" s="57">
        <v>47.03</v>
      </c>
    </row>
    <row r="168" spans="1:2" x14ac:dyDescent="0.25">
      <c r="A168" s="58">
        <v>45001</v>
      </c>
      <c r="B168" s="57">
        <v>44.74</v>
      </c>
    </row>
    <row r="169" spans="1:2" x14ac:dyDescent="0.25">
      <c r="A169" s="58">
        <v>45002</v>
      </c>
      <c r="B169" s="57">
        <v>44.734999999999999</v>
      </c>
    </row>
    <row r="170" spans="1:2" x14ac:dyDescent="0.25">
      <c r="A170" s="58">
        <v>45003</v>
      </c>
      <c r="B170" s="57">
        <v>44.695</v>
      </c>
    </row>
    <row r="171" spans="1:2" x14ac:dyDescent="0.25">
      <c r="A171" s="58">
        <v>45004</v>
      </c>
      <c r="B171" s="57">
        <v>44.695</v>
      </c>
    </row>
    <row r="172" spans="1:2" x14ac:dyDescent="0.25">
      <c r="A172" s="58">
        <v>45005</v>
      </c>
      <c r="B172" s="57">
        <v>44.749000000000002</v>
      </c>
    </row>
    <row r="173" spans="1:2" x14ac:dyDescent="0.25">
      <c r="A173" s="58">
        <v>45006</v>
      </c>
      <c r="B173" s="57">
        <v>41.845999999999997</v>
      </c>
    </row>
    <row r="174" spans="1:2" x14ac:dyDescent="0.25">
      <c r="A174" s="58">
        <v>45007</v>
      </c>
      <c r="B174" s="57">
        <v>42.186999999999998</v>
      </c>
    </row>
    <row r="175" spans="1:2" x14ac:dyDescent="0.25">
      <c r="A175" s="58">
        <v>45008</v>
      </c>
      <c r="B175" s="57">
        <v>42.537999999999997</v>
      </c>
    </row>
    <row r="176" spans="1:2" x14ac:dyDescent="0.25">
      <c r="A176" s="58">
        <v>45009</v>
      </c>
      <c r="B176" s="57">
        <v>43.697000000000003</v>
      </c>
    </row>
    <row r="177" spans="1:2" x14ac:dyDescent="0.25">
      <c r="A177" s="58">
        <v>45010</v>
      </c>
      <c r="B177" s="57">
        <v>43.085999999999999</v>
      </c>
    </row>
    <row r="178" spans="1:2" x14ac:dyDescent="0.25">
      <c r="A178" s="58">
        <v>45011</v>
      </c>
      <c r="B178" s="57">
        <v>43.085999999999999</v>
      </c>
    </row>
    <row r="179" spans="1:2" x14ac:dyDescent="0.25">
      <c r="A179" s="58">
        <v>45012</v>
      </c>
      <c r="B179" s="57">
        <v>43.523000000000003</v>
      </c>
    </row>
    <row r="180" spans="1:2" x14ac:dyDescent="0.25">
      <c r="A180" s="58">
        <v>45013</v>
      </c>
      <c r="B180" s="57">
        <v>44.652999999999999</v>
      </c>
    </row>
    <row r="181" spans="1:2" x14ac:dyDescent="0.25">
      <c r="A181" s="58">
        <v>45014</v>
      </c>
      <c r="B181" s="57">
        <v>44.435000000000002</v>
      </c>
    </row>
    <row r="182" spans="1:2" x14ac:dyDescent="0.25">
      <c r="A182" s="58">
        <v>45015</v>
      </c>
      <c r="B182" s="57">
        <v>44.304000000000002</v>
      </c>
    </row>
    <row r="183" spans="1:2" x14ac:dyDescent="0.25">
      <c r="A183" s="58">
        <v>45016</v>
      </c>
      <c r="B183" s="57">
        <v>43.968000000000004</v>
      </c>
    </row>
    <row r="184" spans="1:2" x14ac:dyDescent="0.25">
      <c r="A184" s="58">
        <v>45017</v>
      </c>
      <c r="B184" s="57">
        <v>47.131</v>
      </c>
    </row>
    <row r="185" spans="1:2" x14ac:dyDescent="0.25">
      <c r="A185" s="58">
        <v>45018</v>
      </c>
      <c r="B185" s="57">
        <v>47.131</v>
      </c>
    </row>
    <row r="186" spans="1:2" x14ac:dyDescent="0.25">
      <c r="A186" s="58">
        <v>45019</v>
      </c>
      <c r="B186" s="57">
        <v>47.921999999999997</v>
      </c>
    </row>
    <row r="187" spans="1:2" x14ac:dyDescent="0.25">
      <c r="A187" s="58">
        <v>45020</v>
      </c>
      <c r="B187" s="57">
        <v>52.023000000000003</v>
      </c>
    </row>
    <row r="188" spans="1:2" x14ac:dyDescent="0.25">
      <c r="A188" s="58">
        <v>45021</v>
      </c>
      <c r="B188" s="57">
        <v>50.411999999999999</v>
      </c>
    </row>
    <row r="189" spans="1:2" x14ac:dyDescent="0.25">
      <c r="A189" s="58">
        <v>45022</v>
      </c>
      <c r="B189" s="57">
        <v>49.51</v>
      </c>
    </row>
    <row r="190" spans="1:2" x14ac:dyDescent="0.25">
      <c r="A190" s="58">
        <v>45023</v>
      </c>
      <c r="B190" s="57">
        <v>45.752000000000002</v>
      </c>
    </row>
    <row r="191" spans="1:2" x14ac:dyDescent="0.25">
      <c r="A191" s="58">
        <v>45024</v>
      </c>
      <c r="B191" s="57">
        <v>45.752000000000002</v>
      </c>
    </row>
    <row r="192" spans="1:2" x14ac:dyDescent="0.25">
      <c r="A192" s="58">
        <v>45025</v>
      </c>
      <c r="B192" s="57">
        <v>45.752000000000002</v>
      </c>
    </row>
    <row r="193" spans="1:2" x14ac:dyDescent="0.25">
      <c r="A193" s="58">
        <v>45026</v>
      </c>
      <c r="B193" s="57">
        <v>45.752000000000002</v>
      </c>
    </row>
    <row r="194" spans="1:2" x14ac:dyDescent="0.25">
      <c r="A194" s="58">
        <v>45027</v>
      </c>
      <c r="B194" s="57">
        <v>45.917000000000002</v>
      </c>
    </row>
    <row r="195" spans="1:2" x14ac:dyDescent="0.25">
      <c r="A195" s="58">
        <v>45028</v>
      </c>
      <c r="B195" s="57">
        <v>46.414999999999999</v>
      </c>
    </row>
    <row r="196" spans="1:2" x14ac:dyDescent="0.25">
      <c r="A196" s="58">
        <v>45029</v>
      </c>
      <c r="B196" s="57">
        <v>46.890999999999998</v>
      </c>
    </row>
    <row r="197" spans="1:2" x14ac:dyDescent="0.25">
      <c r="A197" s="58">
        <v>45030</v>
      </c>
      <c r="B197" s="57">
        <v>45.622999999999998</v>
      </c>
    </row>
    <row r="198" spans="1:2" x14ac:dyDescent="0.25">
      <c r="A198" s="58">
        <v>45031</v>
      </c>
      <c r="B198" s="57">
        <v>43.668999999999997</v>
      </c>
    </row>
    <row r="199" spans="1:2" x14ac:dyDescent="0.25">
      <c r="A199" s="58">
        <v>45032</v>
      </c>
      <c r="B199" s="57">
        <v>43.668999999999997</v>
      </c>
    </row>
    <row r="200" spans="1:2" x14ac:dyDescent="0.25">
      <c r="A200" s="58">
        <v>45033</v>
      </c>
      <c r="B200" s="57">
        <v>44.238999999999997</v>
      </c>
    </row>
    <row r="201" spans="1:2" x14ac:dyDescent="0.25">
      <c r="A201" s="58">
        <v>45034</v>
      </c>
      <c r="B201" s="57">
        <v>44.973999999999997</v>
      </c>
    </row>
    <row r="202" spans="1:2" x14ac:dyDescent="0.25">
      <c r="A202" s="58">
        <v>45035</v>
      </c>
      <c r="B202" s="57">
        <v>45.253999999999998</v>
      </c>
    </row>
    <row r="203" spans="1:2" x14ac:dyDescent="0.25">
      <c r="A203" s="58">
        <v>45036</v>
      </c>
      <c r="B203" s="57">
        <v>44.801000000000002</v>
      </c>
    </row>
    <row r="204" spans="1:2" x14ac:dyDescent="0.25">
      <c r="A204" s="58">
        <v>45037</v>
      </c>
      <c r="B204" s="57">
        <v>43.622</v>
      </c>
    </row>
    <row r="205" spans="1:2" x14ac:dyDescent="0.25">
      <c r="A205" s="58">
        <v>45038</v>
      </c>
      <c r="B205" s="57">
        <v>42.539000000000001</v>
      </c>
    </row>
    <row r="206" spans="1:2" x14ac:dyDescent="0.25">
      <c r="A206" s="58">
        <v>45039</v>
      </c>
      <c r="B206" s="57">
        <v>42.539000000000001</v>
      </c>
    </row>
    <row r="207" spans="1:2" x14ac:dyDescent="0.25">
      <c r="A207" s="58">
        <v>45040</v>
      </c>
      <c r="B207" s="57">
        <v>42.683999999999997</v>
      </c>
    </row>
    <row r="208" spans="1:2" x14ac:dyDescent="0.25">
      <c r="A208" s="58">
        <v>45041</v>
      </c>
      <c r="B208" s="57">
        <v>40.085999999999999</v>
      </c>
    </row>
    <row r="209" spans="1:2" x14ac:dyDescent="0.25">
      <c r="A209" s="58">
        <v>45042</v>
      </c>
      <c r="B209" s="57">
        <v>41.557000000000002</v>
      </c>
    </row>
    <row r="210" spans="1:2" x14ac:dyDescent="0.25">
      <c r="A210" s="58">
        <v>45043</v>
      </c>
      <c r="B210" s="57">
        <v>40.811</v>
      </c>
    </row>
    <row r="211" spans="1:2" x14ac:dyDescent="0.25">
      <c r="A211" s="58">
        <v>45044</v>
      </c>
      <c r="B211" s="57">
        <v>40.557000000000002</v>
      </c>
    </row>
    <row r="212" spans="1:2" x14ac:dyDescent="0.25">
      <c r="A212" s="58">
        <v>45045</v>
      </c>
      <c r="B212" s="57">
        <v>40.720999999999997</v>
      </c>
    </row>
    <row r="213" spans="1:2" x14ac:dyDescent="0.25">
      <c r="A213" s="58">
        <v>45046</v>
      </c>
      <c r="B213" s="57">
        <v>40.720999999999997</v>
      </c>
    </row>
    <row r="214" spans="1:2" x14ac:dyDescent="0.25">
      <c r="A214" s="58">
        <v>45047</v>
      </c>
      <c r="B214" s="57">
        <v>40.720999999999997</v>
      </c>
    </row>
    <row r="215" spans="1:2" x14ac:dyDescent="0.25">
      <c r="A215" s="58">
        <v>45048</v>
      </c>
      <c r="B215" s="57">
        <v>41.453000000000003</v>
      </c>
    </row>
    <row r="216" spans="1:2" x14ac:dyDescent="0.25">
      <c r="A216" s="58">
        <v>45049</v>
      </c>
      <c r="B216" s="57">
        <v>40.926000000000002</v>
      </c>
    </row>
    <row r="217" spans="1:2" x14ac:dyDescent="0.25">
      <c r="A217" s="58">
        <v>45050</v>
      </c>
      <c r="B217" s="57">
        <v>39.06</v>
      </c>
    </row>
    <row r="218" spans="1:2" x14ac:dyDescent="0.25">
      <c r="A218" s="58">
        <v>45051</v>
      </c>
      <c r="B218" s="57">
        <v>38.06</v>
      </c>
    </row>
    <row r="219" spans="1:2" x14ac:dyDescent="0.25">
      <c r="A219" s="58">
        <v>45052</v>
      </c>
      <c r="B219" s="57">
        <v>37.24</v>
      </c>
    </row>
    <row r="220" spans="1:2" x14ac:dyDescent="0.25">
      <c r="A220" s="58">
        <v>45053</v>
      </c>
      <c r="B220" s="57">
        <v>37.24</v>
      </c>
    </row>
    <row r="221" spans="1:2" x14ac:dyDescent="0.25">
      <c r="A221" s="58">
        <v>45054</v>
      </c>
      <c r="B221" s="57">
        <v>37.24</v>
      </c>
    </row>
    <row r="222" spans="1:2" x14ac:dyDescent="0.25">
      <c r="A222" s="58">
        <v>45055</v>
      </c>
      <c r="B222" s="57">
        <v>38.174999999999997</v>
      </c>
    </row>
    <row r="223" spans="1:2" x14ac:dyDescent="0.25">
      <c r="A223" s="58">
        <v>45056</v>
      </c>
      <c r="B223" s="57">
        <v>38.743000000000002</v>
      </c>
    </row>
    <row r="224" spans="1:2" x14ac:dyDescent="0.25">
      <c r="A224" s="58">
        <v>45057</v>
      </c>
      <c r="B224" s="57">
        <v>37.692999999999998</v>
      </c>
    </row>
    <row r="225" spans="1:2" x14ac:dyDescent="0.25">
      <c r="A225" s="58">
        <v>45058</v>
      </c>
      <c r="B225" s="57">
        <v>36.695999999999998</v>
      </c>
    </row>
    <row r="226" spans="1:2" x14ac:dyDescent="0.25">
      <c r="A226" s="58">
        <v>45059</v>
      </c>
      <c r="B226" s="57">
        <v>34.689</v>
      </c>
    </row>
    <row r="227" spans="1:2" x14ac:dyDescent="0.25">
      <c r="A227" s="58">
        <v>45060</v>
      </c>
      <c r="B227" s="57">
        <v>34.689</v>
      </c>
    </row>
    <row r="228" spans="1:2" x14ac:dyDescent="0.25">
      <c r="A228" s="58">
        <v>45061</v>
      </c>
      <c r="B228" s="57">
        <v>35.018999999999998</v>
      </c>
    </row>
    <row r="229" spans="1:2" x14ac:dyDescent="0.25">
      <c r="A229" s="58">
        <v>45062</v>
      </c>
      <c r="B229" s="57">
        <v>34.244999999999997</v>
      </c>
    </row>
    <row r="230" spans="1:2" x14ac:dyDescent="0.25">
      <c r="A230" s="58">
        <v>45063</v>
      </c>
      <c r="B230" s="57">
        <v>33.884</v>
      </c>
    </row>
    <row r="231" spans="1:2" x14ac:dyDescent="0.25">
      <c r="A231" s="58">
        <v>45064</v>
      </c>
      <c r="B231" s="57">
        <v>34.637999999999998</v>
      </c>
    </row>
    <row r="232" spans="1:2" x14ac:dyDescent="0.25">
      <c r="A232" s="58">
        <v>45065</v>
      </c>
      <c r="B232" s="57">
        <v>32.412999999999997</v>
      </c>
    </row>
    <row r="233" spans="1:2" x14ac:dyDescent="0.25">
      <c r="A233" s="58">
        <v>45066</v>
      </c>
      <c r="B233" s="57">
        <v>31.349</v>
      </c>
    </row>
    <row r="234" spans="1:2" x14ac:dyDescent="0.25">
      <c r="A234" s="58">
        <v>45067</v>
      </c>
      <c r="B234" s="57">
        <v>31.349</v>
      </c>
    </row>
    <row r="235" spans="1:2" x14ac:dyDescent="0.25">
      <c r="A235" s="58">
        <v>45068</v>
      </c>
      <c r="B235" s="57">
        <v>32.323</v>
      </c>
    </row>
    <row r="236" spans="1:2" x14ac:dyDescent="0.25">
      <c r="A236" s="58">
        <v>45069</v>
      </c>
      <c r="B236" s="57">
        <v>31.427</v>
      </c>
    </row>
    <row r="237" spans="1:2" x14ac:dyDescent="0.25">
      <c r="A237" s="58">
        <v>45070</v>
      </c>
      <c r="B237" s="57">
        <v>31.393000000000001</v>
      </c>
    </row>
    <row r="238" spans="1:2" x14ac:dyDescent="0.25">
      <c r="A238" s="58">
        <v>45071</v>
      </c>
      <c r="B238" s="57">
        <v>30.681999999999999</v>
      </c>
    </row>
    <row r="239" spans="1:2" x14ac:dyDescent="0.25">
      <c r="A239" s="58">
        <v>45072</v>
      </c>
      <c r="B239" s="57">
        <v>28.07</v>
      </c>
    </row>
    <row r="240" spans="1:2" x14ac:dyDescent="0.25">
      <c r="A240" s="58">
        <v>45073</v>
      </c>
      <c r="B240" s="57">
        <v>25.902000000000001</v>
      </c>
    </row>
    <row r="241" spans="1:2" x14ac:dyDescent="0.25">
      <c r="A241" s="58">
        <v>45074</v>
      </c>
      <c r="B241" s="57">
        <v>25.902000000000001</v>
      </c>
    </row>
    <row r="242" spans="1:2" x14ac:dyDescent="0.25">
      <c r="A242" s="58">
        <v>45075</v>
      </c>
      <c r="B242" s="57">
        <v>25.902000000000001</v>
      </c>
    </row>
    <row r="243" spans="1:2" x14ac:dyDescent="0.25">
      <c r="A243" s="58">
        <v>45076</v>
      </c>
      <c r="B243" s="57">
        <v>28.097999999999999</v>
      </c>
    </row>
    <row r="244" spans="1:2" x14ac:dyDescent="0.25">
      <c r="A244" s="58">
        <v>45077</v>
      </c>
      <c r="B244" s="57">
        <v>26.699000000000002</v>
      </c>
    </row>
    <row r="245" spans="1:2" x14ac:dyDescent="0.25">
      <c r="A245" s="58">
        <v>45078</v>
      </c>
      <c r="B245" s="57">
        <v>27.562999999999999</v>
      </c>
    </row>
    <row r="246" spans="1:2" x14ac:dyDescent="0.25">
      <c r="A246" s="58">
        <v>45079</v>
      </c>
      <c r="B246" s="57">
        <v>24.853000000000002</v>
      </c>
    </row>
    <row r="247" spans="1:2" x14ac:dyDescent="0.25">
      <c r="A247" s="58">
        <v>45080</v>
      </c>
      <c r="B247" s="57">
        <v>24.242999999999999</v>
      </c>
    </row>
    <row r="248" spans="1:2" x14ac:dyDescent="0.25">
      <c r="A248" s="58">
        <v>45081</v>
      </c>
      <c r="B248" s="57">
        <v>24.242999999999999</v>
      </c>
    </row>
    <row r="249" spans="1:2" x14ac:dyDescent="0.25">
      <c r="A249" s="58">
        <v>45082</v>
      </c>
      <c r="B249" s="57">
        <v>24.518999999999998</v>
      </c>
    </row>
    <row r="250" spans="1:2" x14ac:dyDescent="0.25">
      <c r="A250" s="58">
        <v>45083</v>
      </c>
      <c r="B250" s="57">
        <v>28.068000000000001</v>
      </c>
    </row>
    <row r="251" spans="1:2" x14ac:dyDescent="0.25">
      <c r="A251" s="58">
        <v>45084</v>
      </c>
      <c r="B251" s="57">
        <v>27.664000000000001</v>
      </c>
    </row>
    <row r="252" spans="1:2" x14ac:dyDescent="0.25">
      <c r="A252" s="58">
        <v>45085</v>
      </c>
      <c r="B252" s="57">
        <v>27.074999999999999</v>
      </c>
    </row>
    <row r="253" spans="1:2" x14ac:dyDescent="0.25">
      <c r="A253" s="58">
        <v>45086</v>
      </c>
      <c r="B253" s="57">
        <v>28.849</v>
      </c>
    </row>
    <row r="254" spans="1:2" x14ac:dyDescent="0.25">
      <c r="A254" s="58">
        <v>45087</v>
      </c>
      <c r="B254" s="57">
        <v>30.698</v>
      </c>
    </row>
    <row r="255" spans="1:2" x14ac:dyDescent="0.25">
      <c r="A255" s="58">
        <v>45088</v>
      </c>
      <c r="B255" s="57">
        <v>30.698</v>
      </c>
    </row>
    <row r="256" spans="1:2" x14ac:dyDescent="0.25">
      <c r="A256" s="58">
        <v>45089</v>
      </c>
      <c r="B256" s="57">
        <v>31.074999999999999</v>
      </c>
    </row>
    <row r="257" spans="1:2" x14ac:dyDescent="0.25">
      <c r="A257" s="58">
        <v>45090</v>
      </c>
      <c r="B257" s="57">
        <v>31.503</v>
      </c>
    </row>
    <row r="258" spans="1:2" x14ac:dyDescent="0.25">
      <c r="A258" s="58">
        <v>45091</v>
      </c>
      <c r="B258" s="57">
        <v>33.706000000000003</v>
      </c>
    </row>
    <row r="259" spans="1:2" x14ac:dyDescent="0.25">
      <c r="A259" s="58">
        <v>45092</v>
      </c>
      <c r="B259" s="57">
        <v>37.524999999999999</v>
      </c>
    </row>
    <row r="260" spans="1:2" x14ac:dyDescent="0.25">
      <c r="A260" s="58">
        <v>45093</v>
      </c>
      <c r="B260" s="57">
        <v>43.365000000000002</v>
      </c>
    </row>
    <row r="261" spans="1:2" x14ac:dyDescent="0.25">
      <c r="A261" s="58">
        <v>45094</v>
      </c>
      <c r="B261" s="57">
        <v>36.256999999999998</v>
      </c>
    </row>
    <row r="262" spans="1:2" x14ac:dyDescent="0.25">
      <c r="A262" s="58">
        <v>45095</v>
      </c>
      <c r="B262" s="57">
        <v>36.256999999999998</v>
      </c>
    </row>
    <row r="263" spans="1:2" x14ac:dyDescent="0.25">
      <c r="A263" s="58">
        <v>45096</v>
      </c>
      <c r="B263" s="57">
        <v>34.514000000000003</v>
      </c>
    </row>
    <row r="264" spans="1:2" x14ac:dyDescent="0.25">
      <c r="A264" s="58">
        <v>45097</v>
      </c>
      <c r="B264" s="57">
        <v>36.473999999999997</v>
      </c>
    </row>
    <row r="265" spans="1:2" x14ac:dyDescent="0.25">
      <c r="A265" s="58">
        <v>45098</v>
      </c>
      <c r="B265" s="57">
        <v>34.756999999999998</v>
      </c>
    </row>
    <row r="266" spans="1:2" x14ac:dyDescent="0.25">
      <c r="A266" s="58">
        <v>45099</v>
      </c>
      <c r="B266" s="57">
        <v>39.962000000000003</v>
      </c>
    </row>
    <row r="267" spans="1:2" x14ac:dyDescent="0.25">
      <c r="A267" s="58">
        <v>45100</v>
      </c>
      <c r="B267" s="57">
        <v>40.063000000000002</v>
      </c>
    </row>
    <row r="268" spans="1:2" x14ac:dyDescent="0.25">
      <c r="A268" s="58">
        <v>45101</v>
      </c>
      <c r="B268" s="57">
        <v>37.314999999999998</v>
      </c>
    </row>
    <row r="269" spans="1:2" x14ac:dyDescent="0.25">
      <c r="A269" s="58">
        <v>45102</v>
      </c>
      <c r="B269" s="57">
        <v>33.610999999999997</v>
      </c>
    </row>
    <row r="270" spans="1:2" x14ac:dyDescent="0.25">
      <c r="A270" s="58">
        <v>45103</v>
      </c>
      <c r="B270" s="57">
        <v>33.610999999999997</v>
      </c>
    </row>
    <row r="271" spans="1:2" x14ac:dyDescent="0.25">
      <c r="A271" s="58">
        <v>45104</v>
      </c>
      <c r="B271" s="57">
        <v>34.085999999999999</v>
      </c>
    </row>
    <row r="272" spans="1:2" x14ac:dyDescent="0.25">
      <c r="A272" s="58">
        <v>45105</v>
      </c>
      <c r="B272" s="57">
        <v>35.402999999999999</v>
      </c>
    </row>
    <row r="273" spans="1:2" x14ac:dyDescent="0.25">
      <c r="A273" s="58">
        <v>45106</v>
      </c>
      <c r="B273" s="57">
        <v>34.619</v>
      </c>
    </row>
    <row r="274" spans="1:2" x14ac:dyDescent="0.25">
      <c r="A274" s="58">
        <v>45107</v>
      </c>
      <c r="B274" s="57">
        <v>36.286999999999999</v>
      </c>
    </row>
    <row r="275" spans="1:2" x14ac:dyDescent="0.25">
      <c r="A275" s="58">
        <v>45108</v>
      </c>
      <c r="B275" s="57">
        <v>36.658000000000001</v>
      </c>
    </row>
    <row r="276" spans="1:2" x14ac:dyDescent="0.25">
      <c r="A276" s="58">
        <v>45109</v>
      </c>
      <c r="B276" s="57">
        <v>36.658000000000001</v>
      </c>
    </row>
    <row r="277" spans="1:2" x14ac:dyDescent="0.25">
      <c r="A277" s="58">
        <v>45110</v>
      </c>
      <c r="B277" s="57">
        <v>37.649000000000001</v>
      </c>
    </row>
    <row r="278" spans="1:2" x14ac:dyDescent="0.25">
      <c r="A278" s="58">
        <v>45111</v>
      </c>
      <c r="B278" s="57">
        <v>37.459000000000003</v>
      </c>
    </row>
    <row r="279" spans="1:2" x14ac:dyDescent="0.25">
      <c r="A279" s="58">
        <v>45112</v>
      </c>
      <c r="B279" s="57">
        <v>35.832999999999998</v>
      </c>
    </row>
    <row r="280" spans="1:2" x14ac:dyDescent="0.25">
      <c r="A280" s="58">
        <v>45113</v>
      </c>
      <c r="B280" s="57">
        <v>36.853000000000002</v>
      </c>
    </row>
    <row r="281" spans="1:2" x14ac:dyDescent="0.25">
      <c r="A281" s="58">
        <v>45114</v>
      </c>
      <c r="B281" s="57">
        <v>34.728000000000002</v>
      </c>
    </row>
    <row r="282" spans="1:2" x14ac:dyDescent="0.25">
      <c r="A282" s="58">
        <v>45115</v>
      </c>
      <c r="B282" s="57">
        <v>34.164000000000001</v>
      </c>
    </row>
    <row r="283" spans="1:2" x14ac:dyDescent="0.25">
      <c r="A283" s="58">
        <v>45116</v>
      </c>
      <c r="B283" s="57">
        <v>34.164000000000001</v>
      </c>
    </row>
    <row r="284" spans="1:2" x14ac:dyDescent="0.25">
      <c r="A284" s="58">
        <v>45117</v>
      </c>
      <c r="B284" s="57">
        <v>34.637999999999998</v>
      </c>
    </row>
    <row r="285" spans="1:2" x14ac:dyDescent="0.25">
      <c r="A285" s="58">
        <v>45118</v>
      </c>
      <c r="B285" s="57">
        <v>33.472000000000001</v>
      </c>
    </row>
    <row r="286" spans="1:2" x14ac:dyDescent="0.25">
      <c r="A286" s="58">
        <v>45119</v>
      </c>
      <c r="B286" s="57">
        <v>31.524999999999999</v>
      </c>
    </row>
    <row r="287" spans="1:2" x14ac:dyDescent="0.25">
      <c r="A287" s="58">
        <v>45120</v>
      </c>
      <c r="B287" s="57">
        <v>29.861999999999998</v>
      </c>
    </row>
    <row r="288" spans="1:2" x14ac:dyDescent="0.25">
      <c r="A288" s="58">
        <v>45121</v>
      </c>
      <c r="B288" s="57">
        <v>28.274000000000001</v>
      </c>
    </row>
    <row r="289" spans="1:2" x14ac:dyDescent="0.25">
      <c r="A289" s="58">
        <v>45122</v>
      </c>
      <c r="B289" s="57">
        <v>28.405999999999999</v>
      </c>
    </row>
    <row r="290" spans="1:2" x14ac:dyDescent="0.25">
      <c r="A290" s="58">
        <v>45123</v>
      </c>
      <c r="B290" s="57">
        <v>28.405999999999999</v>
      </c>
    </row>
    <row r="291" spans="1:2" x14ac:dyDescent="0.25">
      <c r="A291" s="58">
        <v>45124</v>
      </c>
      <c r="B291" s="57">
        <v>28.853999999999999</v>
      </c>
    </row>
    <row r="292" spans="1:2" x14ac:dyDescent="0.25">
      <c r="A292" s="58">
        <v>45125</v>
      </c>
      <c r="B292" s="57">
        <v>27.234999999999999</v>
      </c>
    </row>
    <row r="293" spans="1:2" x14ac:dyDescent="0.25">
      <c r="A293" s="58">
        <v>45126</v>
      </c>
      <c r="B293" s="57">
        <v>27.943999999999999</v>
      </c>
    </row>
    <row r="294" spans="1:2" x14ac:dyDescent="0.25">
      <c r="A294" s="58">
        <v>45127</v>
      </c>
      <c r="B294" s="57">
        <v>28.637</v>
      </c>
    </row>
    <row r="295" spans="1:2" x14ac:dyDescent="0.25">
      <c r="A295" s="58">
        <v>45128</v>
      </c>
      <c r="B295" s="57">
        <v>29.311</v>
      </c>
    </row>
    <row r="296" spans="1:2" x14ac:dyDescent="0.25">
      <c r="A296" s="58">
        <v>45129</v>
      </c>
      <c r="B296" s="57">
        <v>30.945</v>
      </c>
    </row>
    <row r="297" spans="1:2" x14ac:dyDescent="0.25">
      <c r="A297" s="58">
        <v>45130</v>
      </c>
      <c r="B297" s="57">
        <v>30.945</v>
      </c>
    </row>
    <row r="298" spans="1:2" x14ac:dyDescent="0.25">
      <c r="A298" s="58">
        <v>45131</v>
      </c>
      <c r="B298" s="57">
        <v>31.228000000000002</v>
      </c>
    </row>
    <row r="299" spans="1:2" x14ac:dyDescent="0.25">
      <c r="A299" s="58">
        <v>45132</v>
      </c>
      <c r="B299" s="57">
        <v>31.352</v>
      </c>
    </row>
    <row r="300" spans="1:2" x14ac:dyDescent="0.25">
      <c r="A300" s="58">
        <v>45133</v>
      </c>
      <c r="B300" s="57">
        <v>33.506999999999998</v>
      </c>
    </row>
    <row r="301" spans="1:2" x14ac:dyDescent="0.25">
      <c r="A301" s="58">
        <v>45134</v>
      </c>
      <c r="B301" s="57">
        <v>32.948</v>
      </c>
    </row>
    <row r="302" spans="1:2" x14ac:dyDescent="0.25">
      <c r="A302" s="58">
        <v>45135</v>
      </c>
      <c r="B302" s="57">
        <v>29.998999999999999</v>
      </c>
    </row>
    <row r="303" spans="1:2" x14ac:dyDescent="0.25">
      <c r="A303" s="58">
        <v>45136</v>
      </c>
      <c r="B303" s="57">
        <v>27.678000000000001</v>
      </c>
    </row>
    <row r="304" spans="1:2" x14ac:dyDescent="0.25">
      <c r="A304" s="58">
        <v>45137</v>
      </c>
      <c r="B304" s="57">
        <v>27.678000000000001</v>
      </c>
    </row>
    <row r="305" spans="1:2" x14ac:dyDescent="0.25">
      <c r="A305" s="58">
        <v>45138</v>
      </c>
      <c r="B305" s="57">
        <v>27.867999999999999</v>
      </c>
    </row>
    <row r="306" spans="1:2" x14ac:dyDescent="0.25">
      <c r="A306" s="58">
        <v>45139</v>
      </c>
      <c r="B306" s="57">
        <v>28.210999999999999</v>
      </c>
    </row>
    <row r="307" spans="1:2" x14ac:dyDescent="0.25">
      <c r="A307" s="58">
        <v>45140</v>
      </c>
      <c r="B307" s="57">
        <v>29.582000000000001</v>
      </c>
    </row>
    <row r="308" spans="1:2" x14ac:dyDescent="0.25">
      <c r="A308" s="58">
        <v>45141</v>
      </c>
      <c r="B308" s="57">
        <v>29.343</v>
      </c>
    </row>
    <row r="309" spans="1:2" x14ac:dyDescent="0.25">
      <c r="A309" s="58">
        <v>45142</v>
      </c>
      <c r="B309" s="57">
        <v>31.395</v>
      </c>
    </row>
    <row r="310" spans="1:2" x14ac:dyDescent="0.25">
      <c r="A310" s="58">
        <v>45143</v>
      </c>
      <c r="B310" s="57">
        <v>29.654</v>
      </c>
    </row>
    <row r="311" spans="1:2" x14ac:dyDescent="0.25">
      <c r="A311" s="58">
        <v>45144</v>
      </c>
      <c r="B311" s="57">
        <v>29.654</v>
      </c>
    </row>
    <row r="312" spans="1:2" x14ac:dyDescent="0.25">
      <c r="A312" s="58">
        <v>45145</v>
      </c>
      <c r="B312" s="57">
        <v>29.667000000000002</v>
      </c>
    </row>
    <row r="313" spans="1:2" x14ac:dyDescent="0.25">
      <c r="A313" s="58">
        <v>45146</v>
      </c>
      <c r="B313" s="57">
        <v>30.402999999999999</v>
      </c>
    </row>
    <row r="314" spans="1:2" x14ac:dyDescent="0.25">
      <c r="A314" s="58">
        <v>45147</v>
      </c>
      <c r="B314" s="57">
        <v>30.373999999999999</v>
      </c>
    </row>
    <row r="315" spans="1:2" x14ac:dyDescent="0.25">
      <c r="A315" s="58">
        <v>45148</v>
      </c>
      <c r="B315" s="57">
        <v>36.515000000000001</v>
      </c>
    </row>
    <row r="316" spans="1:2" x14ac:dyDescent="0.25">
      <c r="A316" s="58">
        <v>45149</v>
      </c>
      <c r="B316" s="57">
        <v>37.023000000000003</v>
      </c>
    </row>
    <row r="317" spans="1:2" x14ac:dyDescent="0.25">
      <c r="A317" s="58">
        <v>45150</v>
      </c>
      <c r="B317" s="57">
        <v>33.457000000000001</v>
      </c>
    </row>
    <row r="318" spans="1:2" x14ac:dyDescent="0.25">
      <c r="A318" s="58">
        <v>45151</v>
      </c>
      <c r="B318" s="57">
        <v>33.457000000000001</v>
      </c>
    </row>
    <row r="319" spans="1:2" x14ac:dyDescent="0.25">
      <c r="A319" s="58">
        <v>45152</v>
      </c>
      <c r="B319" s="57">
        <v>33.628999999999998</v>
      </c>
    </row>
    <row r="320" spans="1:2" x14ac:dyDescent="0.25">
      <c r="A320" s="58">
        <v>45153</v>
      </c>
      <c r="B320" s="57">
        <v>33.270000000000003</v>
      </c>
    </row>
    <row r="321" spans="1:2" x14ac:dyDescent="0.25">
      <c r="A321" s="58">
        <v>45154</v>
      </c>
      <c r="B321" s="57">
        <v>36.53</v>
      </c>
    </row>
    <row r="322" spans="1:2" x14ac:dyDescent="0.25">
      <c r="A322" s="58">
        <v>45155</v>
      </c>
      <c r="B322" s="57">
        <v>36.962000000000003</v>
      </c>
    </row>
    <row r="323" spans="1:2" x14ac:dyDescent="0.25">
      <c r="A323" s="58">
        <v>45156</v>
      </c>
      <c r="B323" s="57">
        <v>36.780999999999999</v>
      </c>
    </row>
    <row r="324" spans="1:2" x14ac:dyDescent="0.25">
      <c r="A324" s="58">
        <v>45157</v>
      </c>
      <c r="B324" s="57">
        <v>35.030999999999999</v>
      </c>
    </row>
    <row r="325" spans="1:2" x14ac:dyDescent="0.25">
      <c r="A325" s="58">
        <v>45158</v>
      </c>
      <c r="B325" s="57">
        <v>35.030999999999999</v>
      </c>
    </row>
    <row r="326" spans="1:2" x14ac:dyDescent="0.25">
      <c r="A326" s="58">
        <v>45159</v>
      </c>
      <c r="B326" s="57">
        <v>35.337000000000003</v>
      </c>
    </row>
    <row r="327" spans="1:2" x14ac:dyDescent="0.25">
      <c r="A327" s="58">
        <v>45160</v>
      </c>
      <c r="B327" s="57">
        <v>39.944000000000003</v>
      </c>
    </row>
    <row r="328" spans="1:2" x14ac:dyDescent="0.25">
      <c r="A328" s="58">
        <v>45161</v>
      </c>
      <c r="B328" s="57">
        <v>43.862000000000002</v>
      </c>
    </row>
    <row r="329" spans="1:2" x14ac:dyDescent="0.25">
      <c r="A329" s="58">
        <v>45162</v>
      </c>
      <c r="B329" s="57">
        <v>40.524999999999999</v>
      </c>
    </row>
    <row r="330" spans="1:2" x14ac:dyDescent="0.25">
      <c r="A330" s="58">
        <v>45163</v>
      </c>
      <c r="B330" s="57">
        <v>34.484000000000002</v>
      </c>
    </row>
    <row r="331" spans="1:2" x14ac:dyDescent="0.25">
      <c r="A331" s="58">
        <v>45164</v>
      </c>
      <c r="B331" s="57">
        <v>35.948</v>
      </c>
    </row>
    <row r="332" spans="1:2" x14ac:dyDescent="0.25">
      <c r="A332" s="58">
        <v>45165</v>
      </c>
      <c r="B332" s="57">
        <v>35.948</v>
      </c>
    </row>
    <row r="333" spans="1:2" x14ac:dyDescent="0.25">
      <c r="A333" s="58">
        <v>45166</v>
      </c>
      <c r="B333" s="57">
        <v>35.948</v>
      </c>
    </row>
    <row r="334" spans="1:2" x14ac:dyDescent="0.25">
      <c r="A334" s="58">
        <v>45167</v>
      </c>
      <c r="B334" s="57">
        <v>36.225000000000001</v>
      </c>
    </row>
    <row r="335" spans="1:2" x14ac:dyDescent="0.25">
      <c r="A335" s="58">
        <v>45168</v>
      </c>
      <c r="B335" s="57">
        <v>38.682000000000002</v>
      </c>
    </row>
    <row r="336" spans="1:2" x14ac:dyDescent="0.25">
      <c r="A336" s="58">
        <v>45169</v>
      </c>
      <c r="B336" s="57">
        <v>37.081000000000003</v>
      </c>
    </row>
    <row r="337" spans="1:2" x14ac:dyDescent="0.25">
      <c r="A337" s="58">
        <v>45170</v>
      </c>
      <c r="B337" s="59">
        <v>34.841999999999999</v>
      </c>
    </row>
    <row r="338" spans="1:2" x14ac:dyDescent="0.25">
      <c r="A338" s="58">
        <v>45171</v>
      </c>
      <c r="B338" s="59">
        <v>32.619999999999997</v>
      </c>
    </row>
    <row r="339" spans="1:2" x14ac:dyDescent="0.25">
      <c r="A339" s="58">
        <v>45172</v>
      </c>
      <c r="B339" s="59">
        <v>32.619999999999997</v>
      </c>
    </row>
    <row r="340" spans="1:2" x14ac:dyDescent="0.25">
      <c r="A340" s="58">
        <v>45173</v>
      </c>
      <c r="B340" s="59">
        <v>32.889000000000003</v>
      </c>
    </row>
    <row r="341" spans="1:2" x14ac:dyDescent="0.25">
      <c r="A341" s="58">
        <v>45174</v>
      </c>
      <c r="B341" s="59">
        <v>32.923999999999999</v>
      </c>
    </row>
    <row r="342" spans="1:2" x14ac:dyDescent="0.25">
      <c r="A342" s="58">
        <v>45175</v>
      </c>
      <c r="B342" s="59">
        <v>33.344000000000001</v>
      </c>
    </row>
    <row r="343" spans="1:2" x14ac:dyDescent="0.25">
      <c r="A343" s="58">
        <v>45176</v>
      </c>
      <c r="B343" s="59">
        <v>33.465000000000003</v>
      </c>
    </row>
    <row r="344" spans="1:2" x14ac:dyDescent="0.25">
      <c r="A344" s="58">
        <v>45177</v>
      </c>
      <c r="B344" s="59">
        <v>33.433999999999997</v>
      </c>
    </row>
    <row r="345" spans="1:2" x14ac:dyDescent="0.25">
      <c r="A345" s="58">
        <v>45178</v>
      </c>
      <c r="B345" s="59">
        <v>35.174999999999997</v>
      </c>
    </row>
    <row r="346" spans="1:2" x14ac:dyDescent="0.25">
      <c r="A346" s="58">
        <v>45179</v>
      </c>
      <c r="B346" s="59">
        <v>35.174999999999997</v>
      </c>
    </row>
    <row r="347" spans="1:2" x14ac:dyDescent="0.25">
      <c r="A347" s="58">
        <v>45180</v>
      </c>
      <c r="B347" s="59">
        <v>36.182000000000002</v>
      </c>
    </row>
    <row r="348" spans="1:2" x14ac:dyDescent="0.25">
      <c r="A348" s="58">
        <v>45181</v>
      </c>
      <c r="B348" s="59">
        <v>38.787999999999997</v>
      </c>
    </row>
    <row r="349" spans="1:2" x14ac:dyDescent="0.25">
      <c r="A349" s="58">
        <v>45182</v>
      </c>
      <c r="B349" s="59">
        <v>38.027999999999999</v>
      </c>
    </row>
    <row r="350" spans="1:2" x14ac:dyDescent="0.25">
      <c r="A350" s="58">
        <v>45183</v>
      </c>
      <c r="B350" s="59">
        <v>37.783999999999999</v>
      </c>
    </row>
    <row r="351" spans="1:2" x14ac:dyDescent="0.25">
      <c r="A351" s="58">
        <v>45184</v>
      </c>
      <c r="B351" s="59">
        <v>37.146000000000001</v>
      </c>
    </row>
    <row r="352" spans="1:2" x14ac:dyDescent="0.25">
      <c r="A352" s="58">
        <v>45185</v>
      </c>
      <c r="B352" s="59">
        <v>35.973999999999997</v>
      </c>
    </row>
    <row r="353" spans="1:2" x14ac:dyDescent="0.25">
      <c r="A353" s="58">
        <v>45186</v>
      </c>
      <c r="B353" s="59">
        <v>35.973999999999997</v>
      </c>
    </row>
    <row r="354" spans="1:2" x14ac:dyDescent="0.25">
      <c r="A354" s="58">
        <v>45187</v>
      </c>
      <c r="B354" s="59">
        <v>36.232999999999997</v>
      </c>
    </row>
    <row r="355" spans="1:2" x14ac:dyDescent="0.25">
      <c r="A355" s="58">
        <v>45188</v>
      </c>
      <c r="B355" s="59">
        <v>36.139000000000003</v>
      </c>
    </row>
    <row r="356" spans="1:2" x14ac:dyDescent="0.25">
      <c r="A356" s="58">
        <v>45189</v>
      </c>
      <c r="B356" s="59">
        <v>36.168999999999997</v>
      </c>
    </row>
    <row r="357" spans="1:2" x14ac:dyDescent="0.25">
      <c r="A357" s="58">
        <v>45190</v>
      </c>
      <c r="B357" s="59">
        <v>37.615000000000002</v>
      </c>
    </row>
    <row r="358" spans="1:2" x14ac:dyDescent="0.25">
      <c r="A358" s="58">
        <v>45191</v>
      </c>
      <c r="B358" s="59">
        <v>38.052999999999997</v>
      </c>
    </row>
    <row r="359" spans="1:2" x14ac:dyDescent="0.25">
      <c r="A359" s="58">
        <v>45192</v>
      </c>
      <c r="B359" s="59">
        <v>39.218000000000004</v>
      </c>
    </row>
    <row r="360" spans="1:2" x14ac:dyDescent="0.25">
      <c r="A360" s="58">
        <v>45193</v>
      </c>
      <c r="B360" s="59">
        <v>39.218000000000004</v>
      </c>
    </row>
    <row r="361" spans="1:2" x14ac:dyDescent="0.25">
      <c r="A361" s="58">
        <v>45194</v>
      </c>
      <c r="B361" s="59">
        <v>39.823</v>
      </c>
    </row>
    <row r="362" spans="1:2" x14ac:dyDescent="0.25">
      <c r="A362" s="58">
        <v>45195</v>
      </c>
      <c r="B362" s="59">
        <v>43.222999999999999</v>
      </c>
    </row>
    <row r="363" spans="1:2" x14ac:dyDescent="0.25">
      <c r="A363" s="58">
        <v>45196</v>
      </c>
      <c r="B363" s="59">
        <v>40.841000000000001</v>
      </c>
    </row>
    <row r="364" spans="1:2" x14ac:dyDescent="0.25">
      <c r="A364" s="58">
        <v>45197</v>
      </c>
      <c r="B364" s="59">
        <v>39.164000000000001</v>
      </c>
    </row>
    <row r="365" spans="1:2" x14ac:dyDescent="0.25">
      <c r="A365" s="58">
        <v>45198</v>
      </c>
      <c r="B365" s="59">
        <v>40.341999999999999</v>
      </c>
    </row>
    <row r="366" spans="1:2" x14ac:dyDescent="0.25">
      <c r="A366" s="58">
        <v>45199</v>
      </c>
      <c r="B366" s="59">
        <v>36.853999999999999</v>
      </c>
    </row>
    <row r="367" spans="1:2" x14ac:dyDescent="0.25">
      <c r="A367" s="110">
        <v>45200</v>
      </c>
      <c r="B367" s="111">
        <v>36.853999999999999</v>
      </c>
    </row>
    <row r="368" spans="1:2" x14ac:dyDescent="0.25">
      <c r="A368" s="110">
        <v>45201</v>
      </c>
      <c r="B368" s="111">
        <v>36.588000000000001</v>
      </c>
    </row>
    <row r="369" spans="1:2" x14ac:dyDescent="0.25">
      <c r="A369" s="110">
        <v>45202</v>
      </c>
      <c r="B369" s="111">
        <v>32.988</v>
      </c>
    </row>
    <row r="370" spans="1:2" x14ac:dyDescent="0.25">
      <c r="A370" s="110">
        <v>45203</v>
      </c>
      <c r="B370" s="111">
        <v>28.018999999999998</v>
      </c>
    </row>
    <row r="371" spans="1:2" x14ac:dyDescent="0.25">
      <c r="A371" s="110">
        <v>45204</v>
      </c>
      <c r="B371" s="111">
        <v>31.56</v>
      </c>
    </row>
    <row r="372" spans="1:2" x14ac:dyDescent="0.25">
      <c r="A372" s="110">
        <v>45205</v>
      </c>
      <c r="B372" s="111">
        <v>29.844999999999999</v>
      </c>
    </row>
    <row r="373" spans="1:2" x14ac:dyDescent="0.25">
      <c r="A373" s="110">
        <v>45206</v>
      </c>
      <c r="B373" s="111">
        <v>31.209</v>
      </c>
    </row>
    <row r="374" spans="1:2" x14ac:dyDescent="0.25">
      <c r="A374" s="110">
        <v>45207</v>
      </c>
      <c r="B374" s="111">
        <v>31.209</v>
      </c>
    </row>
    <row r="375" spans="1:2" x14ac:dyDescent="0.25">
      <c r="A375" s="110">
        <v>45208</v>
      </c>
      <c r="B375" s="111">
        <v>30.9</v>
      </c>
    </row>
    <row r="376" spans="1:2" x14ac:dyDescent="0.25">
      <c r="A376" s="110">
        <v>45209</v>
      </c>
      <c r="B376" s="111">
        <v>39.267000000000003</v>
      </c>
    </row>
    <row r="377" spans="1:2" x14ac:dyDescent="0.25">
      <c r="A377" s="110">
        <v>45210</v>
      </c>
      <c r="B377" s="111">
        <v>44.16</v>
      </c>
    </row>
    <row r="378" spans="1:2" x14ac:dyDescent="0.25">
      <c r="A378" s="110">
        <v>45211</v>
      </c>
      <c r="B378" s="111">
        <v>46.203000000000003</v>
      </c>
    </row>
    <row r="379" spans="1:2" x14ac:dyDescent="0.25">
      <c r="A379" s="110">
        <v>45212</v>
      </c>
      <c r="B379" s="111">
        <v>47.448999999999998</v>
      </c>
    </row>
    <row r="380" spans="1:2" x14ac:dyDescent="0.25">
      <c r="A380" s="110">
        <v>45213</v>
      </c>
      <c r="B380" s="111">
        <v>51.218000000000004</v>
      </c>
    </row>
    <row r="381" spans="1:2" x14ac:dyDescent="0.25">
      <c r="A381" s="110">
        <v>45214</v>
      </c>
      <c r="B381" s="111">
        <v>51.218000000000004</v>
      </c>
    </row>
    <row r="382" spans="1:2" x14ac:dyDescent="0.25">
      <c r="A382" s="110">
        <v>45215</v>
      </c>
      <c r="B382" s="111">
        <v>52.191000000000003</v>
      </c>
    </row>
    <row r="383" spans="1:2" x14ac:dyDescent="0.25">
      <c r="A383" s="110">
        <v>45216</v>
      </c>
      <c r="B383" s="111">
        <v>48.814</v>
      </c>
    </row>
    <row r="384" spans="1:2" x14ac:dyDescent="0.25">
      <c r="A384" s="110">
        <v>45217</v>
      </c>
      <c r="B384" s="111">
        <v>44.987000000000002</v>
      </c>
    </row>
    <row r="385" spans="1:2" x14ac:dyDescent="0.25">
      <c r="A385" s="110">
        <v>45218</v>
      </c>
      <c r="B385" s="111">
        <v>46.753</v>
      </c>
    </row>
    <row r="386" spans="1:2" x14ac:dyDescent="0.25">
      <c r="A386" s="110">
        <v>45219</v>
      </c>
      <c r="B386" s="111">
        <v>43.969000000000001</v>
      </c>
    </row>
    <row r="387" spans="1:2" x14ac:dyDescent="0.25">
      <c r="A387" s="110">
        <v>45220</v>
      </c>
      <c r="B387" s="111">
        <v>45.420999999999999</v>
      </c>
    </row>
    <row r="388" spans="1:2" x14ac:dyDescent="0.25">
      <c r="A388" s="110">
        <v>45221</v>
      </c>
      <c r="B388" s="111">
        <v>45.420999999999999</v>
      </c>
    </row>
    <row r="389" spans="1:2" x14ac:dyDescent="0.25">
      <c r="A389" s="110">
        <v>45222</v>
      </c>
      <c r="B389" s="111">
        <v>45.929000000000002</v>
      </c>
    </row>
    <row r="390" spans="1:2" x14ac:dyDescent="0.25">
      <c r="A390" s="110">
        <v>45223</v>
      </c>
      <c r="B390" s="111">
        <v>46.216999999999999</v>
      </c>
    </row>
    <row r="391" spans="1:2" x14ac:dyDescent="0.25">
      <c r="A391" s="110">
        <v>45224</v>
      </c>
      <c r="B391" s="111">
        <v>48.155000000000001</v>
      </c>
    </row>
    <row r="392" spans="1:2" x14ac:dyDescent="0.25">
      <c r="A392" s="110">
        <v>45225</v>
      </c>
      <c r="B392" s="111">
        <v>48.174999999999997</v>
      </c>
    </row>
    <row r="393" spans="1:2" x14ac:dyDescent="0.25">
      <c r="A393" s="110">
        <v>45226</v>
      </c>
      <c r="B393" s="111">
        <v>47.444000000000003</v>
      </c>
    </row>
    <row r="394" spans="1:2" x14ac:dyDescent="0.25">
      <c r="A394" s="110">
        <v>45227</v>
      </c>
      <c r="B394" s="111">
        <v>46.405999999999999</v>
      </c>
    </row>
    <row r="395" spans="1:2" x14ac:dyDescent="0.25">
      <c r="A395" s="110">
        <v>45228</v>
      </c>
      <c r="B395" s="111">
        <v>46.405999999999999</v>
      </c>
    </row>
    <row r="396" spans="1:2" x14ac:dyDescent="0.25">
      <c r="A396" s="110">
        <v>45229</v>
      </c>
      <c r="B396" s="111">
        <v>47.271999999999998</v>
      </c>
    </row>
    <row r="397" spans="1:2" x14ac:dyDescent="0.25">
      <c r="A397" s="110">
        <v>45230</v>
      </c>
      <c r="B397" s="111">
        <v>47.725000000000001</v>
      </c>
    </row>
    <row r="398" spans="1:2" x14ac:dyDescent="0.25">
      <c r="A398" s="58">
        <v>45231</v>
      </c>
      <c r="B398" s="57">
        <v>40.603999999999999</v>
      </c>
    </row>
    <row r="399" spans="1:2" x14ac:dyDescent="0.25">
      <c r="A399" s="58">
        <v>45232</v>
      </c>
      <c r="B399" s="57">
        <v>36.456000000000003</v>
      </c>
    </row>
    <row r="400" spans="1:2" x14ac:dyDescent="0.25">
      <c r="A400" s="58">
        <v>45233</v>
      </c>
      <c r="B400" s="57">
        <v>37.887999999999998</v>
      </c>
    </row>
    <row r="401" spans="1:2" x14ac:dyDescent="0.25">
      <c r="A401" s="58">
        <v>45234</v>
      </c>
      <c r="B401" s="57">
        <v>39.402000000000001</v>
      </c>
    </row>
    <row r="402" spans="1:2" x14ac:dyDescent="0.25">
      <c r="A402" s="58">
        <v>45235</v>
      </c>
      <c r="B402" s="57">
        <v>39.402000000000001</v>
      </c>
    </row>
    <row r="403" spans="1:2" x14ac:dyDescent="0.25">
      <c r="A403" s="58">
        <v>45236</v>
      </c>
      <c r="B403" s="57">
        <v>41.191000000000003</v>
      </c>
    </row>
    <row r="404" spans="1:2" x14ac:dyDescent="0.25">
      <c r="A404" s="58">
        <v>45237</v>
      </c>
      <c r="B404" s="57">
        <v>41.323999999999998</v>
      </c>
    </row>
    <row r="405" spans="1:2" x14ac:dyDescent="0.25">
      <c r="A405" s="58">
        <v>45238</v>
      </c>
      <c r="B405" s="57">
        <v>42.697000000000003</v>
      </c>
    </row>
    <row r="406" spans="1:2" x14ac:dyDescent="0.25">
      <c r="A406" s="58">
        <v>45239</v>
      </c>
      <c r="B406" s="57">
        <v>42.863999999999997</v>
      </c>
    </row>
    <row r="407" spans="1:2" x14ac:dyDescent="0.25">
      <c r="A407" s="58">
        <v>45240</v>
      </c>
      <c r="B407" s="57">
        <v>43.338000000000001</v>
      </c>
    </row>
    <row r="408" spans="1:2" x14ac:dyDescent="0.25">
      <c r="A408" s="58">
        <v>45241</v>
      </c>
      <c r="B408" s="57">
        <v>40.515000000000001</v>
      </c>
    </row>
    <row r="409" spans="1:2" x14ac:dyDescent="0.25">
      <c r="A409" s="58">
        <v>45242</v>
      </c>
      <c r="B409" s="57">
        <v>40.515000000000001</v>
      </c>
    </row>
    <row r="410" spans="1:2" x14ac:dyDescent="0.25">
      <c r="A410" s="58">
        <v>45243</v>
      </c>
      <c r="B410" s="57">
        <v>41.573</v>
      </c>
    </row>
    <row r="411" spans="1:2" x14ac:dyDescent="0.25">
      <c r="A411" s="58">
        <v>45244</v>
      </c>
      <c r="B411" s="57">
        <v>41.536000000000001</v>
      </c>
    </row>
    <row r="412" spans="1:2" x14ac:dyDescent="0.25">
      <c r="A412" s="58">
        <v>45245</v>
      </c>
      <c r="B412" s="57">
        <v>43.253999999999998</v>
      </c>
    </row>
    <row r="413" spans="1:2" x14ac:dyDescent="0.25">
      <c r="A413" s="58">
        <v>45246</v>
      </c>
      <c r="B413" s="57">
        <v>45.218000000000004</v>
      </c>
    </row>
    <row r="414" spans="1:2" x14ac:dyDescent="0.25">
      <c r="A414" s="58">
        <v>45247</v>
      </c>
      <c r="B414" s="57">
        <v>44.893999999999998</v>
      </c>
    </row>
    <row r="415" spans="1:2" x14ac:dyDescent="0.25">
      <c r="A415" s="58">
        <v>45248</v>
      </c>
      <c r="B415" s="57">
        <v>43.32</v>
      </c>
    </row>
    <row r="416" spans="1:2" x14ac:dyDescent="0.25">
      <c r="A416" s="58">
        <v>45249</v>
      </c>
      <c r="B416" s="57">
        <v>43.32</v>
      </c>
    </row>
    <row r="417" spans="1:2" x14ac:dyDescent="0.25">
      <c r="A417" s="58">
        <v>45250</v>
      </c>
      <c r="B417" s="57">
        <v>43.704999999999998</v>
      </c>
    </row>
    <row r="418" spans="1:2" x14ac:dyDescent="0.25">
      <c r="A418" s="58">
        <v>45251</v>
      </c>
      <c r="B418" s="57">
        <v>44.709000000000003</v>
      </c>
    </row>
    <row r="419" spans="1:2" x14ac:dyDescent="0.25">
      <c r="A419" s="58">
        <v>45252</v>
      </c>
      <c r="B419" s="57">
        <v>43.774000000000001</v>
      </c>
    </row>
    <row r="420" spans="1:2" x14ac:dyDescent="0.25">
      <c r="A420" s="58">
        <v>45253</v>
      </c>
      <c r="B420" s="57">
        <v>43.387</v>
      </c>
    </row>
    <row r="421" spans="1:2" x14ac:dyDescent="0.25">
      <c r="A421" s="58">
        <v>45254</v>
      </c>
      <c r="B421" s="57">
        <v>44.908999999999999</v>
      </c>
    </row>
    <row r="422" spans="1:2" x14ac:dyDescent="0.25">
      <c r="A422" s="58">
        <v>45255</v>
      </c>
      <c r="B422" s="57">
        <v>45.576000000000001</v>
      </c>
    </row>
    <row r="423" spans="1:2" x14ac:dyDescent="0.25">
      <c r="A423" s="58">
        <v>45256</v>
      </c>
      <c r="B423" s="57">
        <v>45.576000000000001</v>
      </c>
    </row>
    <row r="424" spans="1:2" x14ac:dyDescent="0.25">
      <c r="A424" s="58">
        <v>45257</v>
      </c>
      <c r="B424" s="57">
        <v>46.301000000000002</v>
      </c>
    </row>
    <row r="425" spans="1:2" x14ac:dyDescent="0.25">
      <c r="A425" s="58">
        <v>45258</v>
      </c>
      <c r="B425" s="57">
        <v>43.722999999999999</v>
      </c>
    </row>
    <row r="426" spans="1:2" x14ac:dyDescent="0.25">
      <c r="A426" s="58">
        <v>45259</v>
      </c>
      <c r="B426" s="57">
        <v>42.5</v>
      </c>
    </row>
    <row r="427" spans="1:2" x14ac:dyDescent="0.25">
      <c r="A427" s="58">
        <v>45260</v>
      </c>
      <c r="B427" s="57">
        <v>41.755000000000003</v>
      </c>
    </row>
    <row r="428" spans="1:2" x14ac:dyDescent="0.25">
      <c r="A428" s="110">
        <v>45261</v>
      </c>
      <c r="B428" s="111">
        <v>40.941000000000003</v>
      </c>
    </row>
    <row r="429" spans="1:2" x14ac:dyDescent="0.25">
      <c r="A429" s="110">
        <v>45262</v>
      </c>
      <c r="B429" s="111">
        <v>41.66</v>
      </c>
    </row>
    <row r="430" spans="1:2" x14ac:dyDescent="0.25">
      <c r="A430" s="110">
        <v>45263</v>
      </c>
      <c r="B430" s="111">
        <v>41.66</v>
      </c>
    </row>
    <row r="431" spans="1:2" x14ac:dyDescent="0.25">
      <c r="A431" s="110">
        <v>45264</v>
      </c>
      <c r="B431" s="111">
        <v>42.088999999999999</v>
      </c>
    </row>
    <row r="432" spans="1:2" x14ac:dyDescent="0.25">
      <c r="A432" s="110">
        <v>45265</v>
      </c>
      <c r="B432" s="111">
        <v>41.343000000000004</v>
      </c>
    </row>
    <row r="433" spans="1:2" x14ac:dyDescent="0.25">
      <c r="A433" s="110">
        <v>45266</v>
      </c>
      <c r="B433" s="111">
        <v>39.405000000000001</v>
      </c>
    </row>
    <row r="434" spans="1:2" x14ac:dyDescent="0.25">
      <c r="A434" s="110">
        <v>45267</v>
      </c>
      <c r="B434" s="111">
        <v>38.798999999999999</v>
      </c>
    </row>
    <row r="435" spans="1:2" x14ac:dyDescent="0.25">
      <c r="A435" s="110">
        <v>45268</v>
      </c>
      <c r="B435" s="111">
        <v>38.411999999999999</v>
      </c>
    </row>
    <row r="436" spans="1:2" x14ac:dyDescent="0.25">
      <c r="A436" s="110">
        <v>45269</v>
      </c>
      <c r="B436" s="111">
        <v>37.970999999999997</v>
      </c>
    </row>
    <row r="437" spans="1:2" x14ac:dyDescent="0.25">
      <c r="A437" s="110">
        <v>45270</v>
      </c>
      <c r="B437" s="111">
        <v>37.970999999999997</v>
      </c>
    </row>
    <row r="438" spans="1:2" x14ac:dyDescent="0.25">
      <c r="A438" s="110">
        <v>45271</v>
      </c>
      <c r="B438" s="111">
        <v>38.207999999999998</v>
      </c>
    </row>
    <row r="439" spans="1:2" x14ac:dyDescent="0.25">
      <c r="A439" s="110">
        <v>45272</v>
      </c>
      <c r="B439" s="111">
        <v>35.841999999999999</v>
      </c>
    </row>
    <row r="440" spans="1:2" x14ac:dyDescent="0.25">
      <c r="A440" s="110">
        <v>45273</v>
      </c>
      <c r="B440" s="111">
        <v>34.811999999999998</v>
      </c>
    </row>
    <row r="441" spans="1:2" x14ac:dyDescent="0.25">
      <c r="A441" s="110">
        <v>45274</v>
      </c>
      <c r="B441" s="111">
        <v>34.902000000000001</v>
      </c>
    </row>
    <row r="442" spans="1:2" x14ac:dyDescent="0.25">
      <c r="A442" s="110">
        <v>45275</v>
      </c>
      <c r="B442" s="111">
        <v>34.246000000000002</v>
      </c>
    </row>
    <row r="443" spans="1:2" x14ac:dyDescent="0.25">
      <c r="A443" s="110">
        <v>45276</v>
      </c>
      <c r="B443" s="111">
        <v>31.753</v>
      </c>
    </row>
    <row r="444" spans="1:2" x14ac:dyDescent="0.25">
      <c r="A444" s="110">
        <v>45277</v>
      </c>
      <c r="B444" s="111">
        <v>31.753</v>
      </c>
    </row>
    <row r="445" spans="1:2" x14ac:dyDescent="0.25">
      <c r="A445" s="110">
        <v>45278</v>
      </c>
      <c r="B445" s="111">
        <v>31.856999999999999</v>
      </c>
    </row>
    <row r="446" spans="1:2" x14ac:dyDescent="0.25">
      <c r="A446" s="110">
        <v>45279</v>
      </c>
      <c r="B446" s="111">
        <v>34.359000000000002</v>
      </c>
    </row>
    <row r="447" spans="1:2" x14ac:dyDescent="0.25">
      <c r="A447" s="110">
        <v>45280</v>
      </c>
      <c r="B447" s="111">
        <v>32.912999999999997</v>
      </c>
    </row>
    <row r="448" spans="1:2" x14ac:dyDescent="0.25">
      <c r="A448" s="110">
        <v>45281</v>
      </c>
      <c r="B448" s="111">
        <v>33.265000000000001</v>
      </c>
    </row>
    <row r="449" spans="1:2" x14ac:dyDescent="0.25">
      <c r="A449" s="110">
        <v>45282</v>
      </c>
      <c r="B449" s="111">
        <v>33.896999999999998</v>
      </c>
    </row>
    <row r="450" spans="1:2" x14ac:dyDescent="0.25">
      <c r="A450" s="110">
        <v>45283</v>
      </c>
      <c r="B450" s="111">
        <v>32.655999999999999</v>
      </c>
    </row>
    <row r="451" spans="1:2" x14ac:dyDescent="0.25">
      <c r="A451" s="110">
        <v>45284</v>
      </c>
      <c r="B451" s="111">
        <v>32.655999999999999</v>
      </c>
    </row>
    <row r="452" spans="1:2" x14ac:dyDescent="0.25">
      <c r="A452" s="110">
        <v>45285</v>
      </c>
      <c r="B452" s="111">
        <v>32.655999999999999</v>
      </c>
    </row>
    <row r="453" spans="1:2" x14ac:dyDescent="0.25">
      <c r="A453" s="110">
        <v>45286</v>
      </c>
      <c r="B453" s="111">
        <v>32.655999999999999</v>
      </c>
    </row>
    <row r="454" spans="1:2" x14ac:dyDescent="0.25">
      <c r="A454" s="110">
        <v>45287</v>
      </c>
      <c r="B454" s="111">
        <v>33.054000000000002</v>
      </c>
    </row>
    <row r="455" spans="1:2" x14ac:dyDescent="0.25">
      <c r="A455" s="110">
        <v>45288</v>
      </c>
      <c r="B455" s="111">
        <v>34.201999999999998</v>
      </c>
    </row>
    <row r="456" spans="1:2" x14ac:dyDescent="0.25">
      <c r="A456" s="110">
        <v>45289</v>
      </c>
      <c r="B456" s="111">
        <v>31.497</v>
      </c>
    </row>
    <row r="457" spans="1:2" x14ac:dyDescent="0.25">
      <c r="A457" s="110">
        <v>45290</v>
      </c>
      <c r="B457" s="111">
        <v>31.547000000000001</v>
      </c>
    </row>
    <row r="458" spans="1:2" x14ac:dyDescent="0.25">
      <c r="A458" s="110">
        <v>45291</v>
      </c>
      <c r="B458" s="111">
        <v>31.547000000000001</v>
      </c>
    </row>
    <row r="459" spans="1:2" x14ac:dyDescent="0.25">
      <c r="A459" s="58">
        <v>45292</v>
      </c>
      <c r="B459" s="57">
        <v>31.547000000000001</v>
      </c>
    </row>
    <row r="460" spans="1:2" x14ac:dyDescent="0.25">
      <c r="A460" s="58">
        <v>45293</v>
      </c>
      <c r="B460" s="57">
        <v>31.527999999999999</v>
      </c>
    </row>
    <row r="461" spans="1:2" x14ac:dyDescent="0.25">
      <c r="A461" s="58">
        <v>45294</v>
      </c>
      <c r="B461" s="57">
        <v>30.486999999999998</v>
      </c>
    </row>
    <row r="462" spans="1:2" x14ac:dyDescent="0.25">
      <c r="A462" s="58">
        <v>45295</v>
      </c>
      <c r="B462" s="57">
        <v>31.454000000000001</v>
      </c>
    </row>
    <row r="463" spans="1:2" x14ac:dyDescent="0.25">
      <c r="A463" s="58">
        <v>45296</v>
      </c>
      <c r="B463" s="57">
        <v>32.642000000000003</v>
      </c>
    </row>
    <row r="464" spans="1:2" x14ac:dyDescent="0.25">
      <c r="A464" s="58">
        <v>45297</v>
      </c>
      <c r="B464" s="57">
        <v>33.817999999999998</v>
      </c>
    </row>
    <row r="465" spans="1:2" x14ac:dyDescent="0.25">
      <c r="A465" s="58">
        <v>45298</v>
      </c>
      <c r="B465" s="57">
        <v>33.817999999999998</v>
      </c>
    </row>
    <row r="466" spans="1:2" x14ac:dyDescent="0.25">
      <c r="A466" s="58">
        <v>45299</v>
      </c>
      <c r="B466" s="57">
        <v>34.256</v>
      </c>
    </row>
    <row r="467" spans="1:2" x14ac:dyDescent="0.25">
      <c r="A467" s="58">
        <v>45300</v>
      </c>
      <c r="B467" s="57">
        <v>31.966999999999999</v>
      </c>
    </row>
    <row r="468" spans="1:2" x14ac:dyDescent="0.25">
      <c r="A468" s="58">
        <v>45301</v>
      </c>
      <c r="B468" s="57">
        <v>31.504000000000001</v>
      </c>
    </row>
    <row r="469" spans="1:2" x14ac:dyDescent="0.25">
      <c r="A469" s="58">
        <v>45302</v>
      </c>
      <c r="B469" s="57">
        <v>32.073</v>
      </c>
    </row>
    <row r="470" spans="1:2" x14ac:dyDescent="0.25">
      <c r="A470" s="58">
        <v>45303</v>
      </c>
      <c r="B470" s="57">
        <v>31.21</v>
      </c>
    </row>
    <row r="471" spans="1:2" x14ac:dyDescent="0.25">
      <c r="A471" s="58">
        <v>45304</v>
      </c>
      <c r="B471" s="57">
        <v>31.414000000000001</v>
      </c>
    </row>
    <row r="472" spans="1:2" x14ac:dyDescent="0.25">
      <c r="A472" s="58">
        <v>45305</v>
      </c>
      <c r="B472" s="57">
        <v>31.414000000000001</v>
      </c>
    </row>
    <row r="473" spans="1:2" x14ac:dyDescent="0.25">
      <c r="A473" s="58">
        <v>45306</v>
      </c>
      <c r="B473" s="57">
        <v>31.535</v>
      </c>
    </row>
    <row r="474" spans="1:2" x14ac:dyDescent="0.25">
      <c r="A474" s="58">
        <v>45307</v>
      </c>
      <c r="B474" s="57">
        <v>30.445</v>
      </c>
    </row>
    <row r="475" spans="1:2" x14ac:dyDescent="0.25">
      <c r="A475" s="58">
        <v>45308</v>
      </c>
      <c r="B475" s="57">
        <v>30.425999999999998</v>
      </c>
    </row>
    <row r="476" spans="1:2" x14ac:dyDescent="0.25">
      <c r="A476" s="58">
        <v>45309</v>
      </c>
      <c r="B476" s="57">
        <v>28.452000000000002</v>
      </c>
    </row>
    <row r="477" spans="1:2" x14ac:dyDescent="0.25">
      <c r="A477" s="58">
        <v>45310</v>
      </c>
      <c r="B477" s="57">
        <v>28.561</v>
      </c>
    </row>
    <row r="478" spans="1:2" x14ac:dyDescent="0.25">
      <c r="A478" s="58">
        <v>45311</v>
      </c>
      <c r="B478" s="57">
        <v>28.920999999999999</v>
      </c>
    </row>
    <row r="479" spans="1:2" x14ac:dyDescent="0.25">
      <c r="A479" s="58">
        <v>45312</v>
      </c>
      <c r="B479" s="57">
        <v>28.920999999999999</v>
      </c>
    </row>
    <row r="480" spans="1:2" x14ac:dyDescent="0.25">
      <c r="A480" s="58">
        <v>45313</v>
      </c>
      <c r="B480" s="57">
        <v>29.018000000000001</v>
      </c>
    </row>
    <row r="481" spans="1:2" x14ac:dyDescent="0.25">
      <c r="A481" s="58">
        <v>45314</v>
      </c>
      <c r="B481" s="57">
        <v>28.28</v>
      </c>
    </row>
    <row r="482" spans="1:2" x14ac:dyDescent="0.25">
      <c r="A482" s="58">
        <v>45315</v>
      </c>
      <c r="B482" s="57">
        <v>28.396000000000001</v>
      </c>
    </row>
    <row r="483" spans="1:2" x14ac:dyDescent="0.25">
      <c r="A483" s="58">
        <v>45316</v>
      </c>
      <c r="B483" s="57">
        <v>29.027999999999999</v>
      </c>
    </row>
    <row r="484" spans="1:2" x14ac:dyDescent="0.25">
      <c r="A484" s="58">
        <v>45317</v>
      </c>
      <c r="B484" s="57">
        <v>28.579000000000001</v>
      </c>
    </row>
    <row r="485" spans="1:2" x14ac:dyDescent="0.25">
      <c r="A485" s="58">
        <v>45318</v>
      </c>
      <c r="B485" s="57">
        <v>28.143000000000001</v>
      </c>
    </row>
    <row r="486" spans="1:2" x14ac:dyDescent="0.25">
      <c r="A486" s="58">
        <v>45319</v>
      </c>
      <c r="B486" s="57">
        <v>28.143000000000001</v>
      </c>
    </row>
    <row r="487" spans="1:2" x14ac:dyDescent="0.25">
      <c r="A487" s="58">
        <v>45320</v>
      </c>
      <c r="B487" s="57">
        <v>28.565999999999999</v>
      </c>
    </row>
    <row r="488" spans="1:2" x14ac:dyDescent="0.25">
      <c r="A488" s="58">
        <v>45321</v>
      </c>
      <c r="B488" s="57">
        <v>29.643000000000001</v>
      </c>
    </row>
    <row r="489" spans="1:2" x14ac:dyDescent="0.25">
      <c r="A489" s="58">
        <v>45322</v>
      </c>
      <c r="B489" s="57">
        <v>29.744</v>
      </c>
    </row>
    <row r="490" spans="1:2" x14ac:dyDescent="0.25">
      <c r="A490" s="110">
        <v>45323</v>
      </c>
      <c r="B490" s="111">
        <v>30.63</v>
      </c>
    </row>
    <row r="491" spans="1:2" x14ac:dyDescent="0.25">
      <c r="A491" s="110">
        <v>45324</v>
      </c>
      <c r="B491" s="111">
        <v>30.303999999999998</v>
      </c>
    </row>
    <row r="492" spans="1:2" x14ac:dyDescent="0.25">
      <c r="A492" s="110">
        <v>45325</v>
      </c>
      <c r="B492" s="111">
        <v>29.762</v>
      </c>
    </row>
    <row r="493" spans="1:2" x14ac:dyDescent="0.25">
      <c r="A493" s="110">
        <v>45326</v>
      </c>
      <c r="B493" s="111">
        <v>29.762</v>
      </c>
    </row>
    <row r="494" spans="1:2" x14ac:dyDescent="0.25">
      <c r="A494" s="110">
        <v>45327</v>
      </c>
      <c r="B494" s="111">
        <v>29.977</v>
      </c>
    </row>
    <row r="495" spans="1:2" x14ac:dyDescent="0.25">
      <c r="A495" s="110">
        <v>45328</v>
      </c>
      <c r="B495" s="111">
        <v>29.402999999999999</v>
      </c>
    </row>
    <row r="496" spans="1:2" x14ac:dyDescent="0.25">
      <c r="A496" s="110">
        <v>45329</v>
      </c>
      <c r="B496" s="111">
        <v>29.518000000000001</v>
      </c>
    </row>
    <row r="497" spans="1:2" x14ac:dyDescent="0.25">
      <c r="A497" s="110">
        <v>45330</v>
      </c>
      <c r="B497" s="111">
        <v>28.997</v>
      </c>
    </row>
    <row r="498" spans="1:2" x14ac:dyDescent="0.25">
      <c r="A498" s="110">
        <v>45331</v>
      </c>
      <c r="B498" s="111">
        <v>28.114000000000001</v>
      </c>
    </row>
    <row r="499" spans="1:2" x14ac:dyDescent="0.25">
      <c r="A499" s="110">
        <v>45332</v>
      </c>
      <c r="B499" s="111">
        <v>27.643000000000001</v>
      </c>
    </row>
    <row r="500" spans="1:2" x14ac:dyDescent="0.25">
      <c r="A500" s="110">
        <v>45333</v>
      </c>
      <c r="B500" s="111">
        <v>27.643000000000001</v>
      </c>
    </row>
    <row r="501" spans="1:2" x14ac:dyDescent="0.25">
      <c r="A501" s="110">
        <v>45334</v>
      </c>
      <c r="B501" s="111">
        <v>27.727</v>
      </c>
    </row>
    <row r="502" spans="1:2" x14ac:dyDescent="0.25">
      <c r="A502" s="110">
        <v>45335</v>
      </c>
      <c r="B502" s="111">
        <v>26.853999999999999</v>
      </c>
    </row>
    <row r="503" spans="1:2" x14ac:dyDescent="0.25">
      <c r="A503" s="110">
        <v>45336</v>
      </c>
      <c r="B503" s="111">
        <v>26.614000000000001</v>
      </c>
    </row>
    <row r="504" spans="1:2" x14ac:dyDescent="0.25">
      <c r="A504" s="110">
        <v>45337</v>
      </c>
      <c r="B504" s="111">
        <v>25.768000000000001</v>
      </c>
    </row>
    <row r="505" spans="1:2" x14ac:dyDescent="0.25">
      <c r="A505" s="110">
        <v>45338</v>
      </c>
      <c r="B505" s="111">
        <v>26.02</v>
      </c>
    </row>
    <row r="506" spans="1:2" x14ac:dyDescent="0.25">
      <c r="A506" s="110">
        <v>45339</v>
      </c>
      <c r="B506" s="111">
        <v>25.484000000000002</v>
      </c>
    </row>
    <row r="507" spans="1:2" x14ac:dyDescent="0.25">
      <c r="A507" s="110">
        <v>45340</v>
      </c>
      <c r="B507" s="111">
        <v>25.484000000000002</v>
      </c>
    </row>
    <row r="508" spans="1:2" x14ac:dyDescent="0.25">
      <c r="A508" s="110">
        <v>45341</v>
      </c>
      <c r="B508" s="111">
        <v>25.632999999999999</v>
      </c>
    </row>
    <row r="509" spans="1:2" x14ac:dyDescent="0.25">
      <c r="A509" s="110">
        <v>45342</v>
      </c>
      <c r="B509" s="111">
        <v>25.007000000000001</v>
      </c>
    </row>
    <row r="510" spans="1:2" x14ac:dyDescent="0.25">
      <c r="A510" s="110">
        <v>45343</v>
      </c>
      <c r="B510" s="111">
        <v>25.13</v>
      </c>
    </row>
    <row r="511" spans="1:2" x14ac:dyDescent="0.25">
      <c r="A511" s="110">
        <v>45344</v>
      </c>
      <c r="B511" s="111">
        <v>25.056999999999999</v>
      </c>
    </row>
    <row r="512" spans="1:2" x14ac:dyDescent="0.25">
      <c r="A512" s="110">
        <v>45345</v>
      </c>
      <c r="B512" s="111">
        <v>24.669</v>
      </c>
    </row>
    <row r="513" spans="1:2" x14ac:dyDescent="0.25">
      <c r="A513" s="110">
        <v>45346</v>
      </c>
      <c r="B513" s="111">
        <v>24.015999999999998</v>
      </c>
    </row>
    <row r="514" spans="1:2" x14ac:dyDescent="0.25">
      <c r="A514" s="110">
        <v>45347</v>
      </c>
      <c r="B514" s="111">
        <v>24.015999999999998</v>
      </c>
    </row>
    <row r="515" spans="1:2" x14ac:dyDescent="0.25">
      <c r="A515" s="110">
        <v>45348</v>
      </c>
      <c r="B515" s="111">
        <v>24.11</v>
      </c>
    </row>
    <row r="516" spans="1:2" x14ac:dyDescent="0.25">
      <c r="A516" s="110">
        <v>45349</v>
      </c>
      <c r="B516" s="111">
        <v>24.898</v>
      </c>
    </row>
    <row r="517" spans="1:2" x14ac:dyDescent="0.25">
      <c r="A517" s="110">
        <v>45350</v>
      </c>
      <c r="B517" s="111">
        <v>25.079000000000001</v>
      </c>
    </row>
    <row r="518" spans="1:2" x14ac:dyDescent="0.25">
      <c r="A518" s="110">
        <v>45351</v>
      </c>
      <c r="B518" s="111">
        <v>26.792999999999999</v>
      </c>
    </row>
    <row r="519" spans="1:2" x14ac:dyDescent="0.25">
      <c r="A519" s="58">
        <v>45352</v>
      </c>
      <c r="B519" s="57">
        <v>26.367999999999999</v>
      </c>
    </row>
    <row r="520" spans="1:2" x14ac:dyDescent="0.25">
      <c r="A520" s="58">
        <v>45353</v>
      </c>
      <c r="B520" s="57">
        <v>26.507000000000001</v>
      </c>
    </row>
    <row r="521" spans="1:2" x14ac:dyDescent="0.25">
      <c r="A521" s="58">
        <v>45354</v>
      </c>
      <c r="B521" s="57">
        <v>26.507000000000001</v>
      </c>
    </row>
    <row r="522" spans="1:2" x14ac:dyDescent="0.25">
      <c r="A522" s="58">
        <v>45355</v>
      </c>
      <c r="B522" s="57">
        <v>26.576000000000001</v>
      </c>
    </row>
    <row r="523" spans="1:2" x14ac:dyDescent="0.25">
      <c r="A523" s="58">
        <v>45356</v>
      </c>
      <c r="B523" s="57">
        <v>27.215</v>
      </c>
    </row>
    <row r="524" spans="1:2" x14ac:dyDescent="0.25">
      <c r="A524" s="58">
        <v>45357</v>
      </c>
      <c r="B524" s="57">
        <v>29.096</v>
      </c>
    </row>
    <row r="525" spans="1:2" x14ac:dyDescent="0.25">
      <c r="A525" s="58">
        <v>45358</v>
      </c>
      <c r="B525" s="57">
        <v>28.616</v>
      </c>
    </row>
    <row r="526" spans="1:2" x14ac:dyDescent="0.25">
      <c r="A526" s="58">
        <v>45359</v>
      </c>
      <c r="B526" s="57">
        <v>27.591000000000001</v>
      </c>
    </row>
    <row r="527" spans="1:2" x14ac:dyDescent="0.25">
      <c r="A527" s="58">
        <v>45360</v>
      </c>
      <c r="B527" s="57">
        <v>27.3</v>
      </c>
    </row>
    <row r="528" spans="1:2" x14ac:dyDescent="0.25">
      <c r="A528" s="58">
        <v>45361</v>
      </c>
      <c r="B528" s="57">
        <v>27.3</v>
      </c>
    </row>
    <row r="529" spans="1:2" x14ac:dyDescent="0.25">
      <c r="A529" s="58">
        <v>45362</v>
      </c>
      <c r="B529" s="57">
        <v>27.373000000000001</v>
      </c>
    </row>
    <row r="530" spans="1:2" x14ac:dyDescent="0.25">
      <c r="A530" s="58">
        <v>45363</v>
      </c>
      <c r="B530" s="57">
        <v>26.727</v>
      </c>
    </row>
    <row r="531" spans="1:2" x14ac:dyDescent="0.25">
      <c r="A531" s="58">
        <v>45364</v>
      </c>
      <c r="B531" s="57">
        <v>26.088000000000001</v>
      </c>
    </row>
    <row r="532" spans="1:2" x14ac:dyDescent="0.25">
      <c r="A532" s="58">
        <v>45365</v>
      </c>
      <c r="B532" s="57">
        <v>26.321000000000002</v>
      </c>
    </row>
    <row r="533" spans="1:2" x14ac:dyDescent="0.25">
      <c r="A533" s="58">
        <v>45366</v>
      </c>
      <c r="B533" s="57">
        <v>26.625</v>
      </c>
    </row>
    <row r="534" spans="1:2" x14ac:dyDescent="0.25">
      <c r="A534" s="58">
        <v>45367</v>
      </c>
      <c r="B534" s="57">
        <v>27.712</v>
      </c>
    </row>
    <row r="535" spans="1:2" x14ac:dyDescent="0.25">
      <c r="A535" s="58">
        <v>45368</v>
      </c>
      <c r="B535" s="57">
        <v>27.712</v>
      </c>
    </row>
    <row r="536" spans="1:2" x14ac:dyDescent="0.25">
      <c r="A536" s="58">
        <v>45369</v>
      </c>
      <c r="B536" s="57">
        <v>27.963000000000001</v>
      </c>
    </row>
    <row r="537" spans="1:2" x14ac:dyDescent="0.25">
      <c r="A537" s="58">
        <v>45370</v>
      </c>
      <c r="B537" s="57">
        <v>29.728999999999999</v>
      </c>
    </row>
    <row r="538" spans="1:2" x14ac:dyDescent="0.25">
      <c r="A538" s="58">
        <v>45371</v>
      </c>
      <c r="B538" s="57">
        <v>29.581</v>
      </c>
    </row>
    <row r="539" spans="1:2" x14ac:dyDescent="0.25">
      <c r="A539" s="58">
        <v>45372</v>
      </c>
      <c r="B539" s="57">
        <v>29.06</v>
      </c>
    </row>
    <row r="540" spans="1:2" x14ac:dyDescent="0.25">
      <c r="A540" s="58">
        <v>45373</v>
      </c>
      <c r="B540" s="57">
        <v>27.43</v>
      </c>
    </row>
    <row r="541" spans="1:2" x14ac:dyDescent="0.25">
      <c r="A541" s="58">
        <v>45374</v>
      </c>
      <c r="B541" s="57">
        <v>27.602</v>
      </c>
    </row>
    <row r="542" spans="1:2" x14ac:dyDescent="0.25">
      <c r="A542" s="58">
        <v>45375</v>
      </c>
      <c r="B542" s="57">
        <v>27.602</v>
      </c>
    </row>
    <row r="543" spans="1:2" x14ac:dyDescent="0.25">
      <c r="A543" s="58">
        <v>45376</v>
      </c>
      <c r="B543" s="57">
        <v>27.791</v>
      </c>
    </row>
    <row r="544" spans="1:2" x14ac:dyDescent="0.25">
      <c r="A544" s="58">
        <v>45377</v>
      </c>
      <c r="B544" s="57">
        <v>29.329000000000001</v>
      </c>
    </row>
    <row r="545" spans="1:2" x14ac:dyDescent="0.25">
      <c r="A545" s="58">
        <v>45378</v>
      </c>
      <c r="B545" s="57">
        <v>28.663</v>
      </c>
    </row>
    <row r="546" spans="1:2" x14ac:dyDescent="0.25">
      <c r="A546" s="58">
        <v>45379</v>
      </c>
      <c r="B546" s="57">
        <v>28.295999999999999</v>
      </c>
    </row>
    <row r="547" spans="1:2" x14ac:dyDescent="0.25">
      <c r="A547" s="58">
        <v>45380</v>
      </c>
      <c r="B547" s="57">
        <v>27.821999999999999</v>
      </c>
    </row>
    <row r="548" spans="1:2" x14ac:dyDescent="0.25">
      <c r="A548" s="58">
        <v>45381</v>
      </c>
      <c r="B548" s="57">
        <v>27.821999999999999</v>
      </c>
    </row>
    <row r="549" spans="1:2" x14ac:dyDescent="0.25">
      <c r="A549" s="58">
        <v>45382</v>
      </c>
      <c r="B549" s="57">
        <v>27.821999999999999</v>
      </c>
    </row>
    <row r="550" spans="1:2" x14ac:dyDescent="0.25">
      <c r="A550" s="110">
        <v>45383</v>
      </c>
      <c r="B550" s="111">
        <v>27.821999999999999</v>
      </c>
    </row>
    <row r="551" spans="1:2" x14ac:dyDescent="0.25">
      <c r="A551" s="110">
        <v>45384</v>
      </c>
      <c r="B551" s="111">
        <v>27.831</v>
      </c>
    </row>
    <row r="552" spans="1:2" x14ac:dyDescent="0.25">
      <c r="A552" s="110">
        <v>45385</v>
      </c>
      <c r="B552" s="111">
        <v>27.533000000000001</v>
      </c>
    </row>
    <row r="553" spans="1:2" x14ac:dyDescent="0.25">
      <c r="A553" s="110">
        <v>45386</v>
      </c>
      <c r="B553" s="111">
        <v>26.547000000000001</v>
      </c>
    </row>
    <row r="554" spans="1:2" x14ac:dyDescent="0.25">
      <c r="A554" s="110">
        <v>45387</v>
      </c>
      <c r="B554" s="111">
        <v>26.890999999999998</v>
      </c>
    </row>
    <row r="555" spans="1:2" x14ac:dyDescent="0.25">
      <c r="A555" s="110">
        <v>45388</v>
      </c>
      <c r="B555" s="111">
        <v>26.931000000000001</v>
      </c>
    </row>
    <row r="556" spans="1:2" x14ac:dyDescent="0.25">
      <c r="A556" s="110">
        <v>45389</v>
      </c>
      <c r="B556" s="111">
        <v>26.931000000000001</v>
      </c>
    </row>
    <row r="557" spans="1:2" x14ac:dyDescent="0.25">
      <c r="A557" s="110">
        <v>45390</v>
      </c>
      <c r="B557" s="111">
        <v>26.995999999999999</v>
      </c>
    </row>
    <row r="558" spans="1:2" x14ac:dyDescent="0.25">
      <c r="A558" s="110">
        <v>45391</v>
      </c>
      <c r="B558" s="111">
        <v>27.608000000000001</v>
      </c>
    </row>
    <row r="559" spans="1:2" x14ac:dyDescent="0.25">
      <c r="A559" s="110">
        <v>45392</v>
      </c>
      <c r="B559" s="111">
        <v>28.251999999999999</v>
      </c>
    </row>
    <row r="560" spans="1:2" x14ac:dyDescent="0.25">
      <c r="A560" s="110">
        <v>45393</v>
      </c>
      <c r="B560" s="111">
        <v>27.614999999999998</v>
      </c>
    </row>
    <row r="561" spans="1:2" x14ac:dyDescent="0.25">
      <c r="A561" s="110">
        <v>45394</v>
      </c>
      <c r="B561" s="111">
        <v>29.209</v>
      </c>
    </row>
    <row r="562" spans="1:2" x14ac:dyDescent="0.25">
      <c r="A562" s="110">
        <v>45395</v>
      </c>
      <c r="B562" s="111">
        <v>29.678999999999998</v>
      </c>
    </row>
    <row r="563" spans="1:2" x14ac:dyDescent="0.25">
      <c r="A563" s="110">
        <v>45396</v>
      </c>
      <c r="B563" s="111">
        <v>29.678999999999998</v>
      </c>
    </row>
    <row r="564" spans="1:2" x14ac:dyDescent="0.25">
      <c r="A564" s="110">
        <v>45397</v>
      </c>
      <c r="B564" s="111">
        <v>29.997</v>
      </c>
    </row>
    <row r="565" spans="1:2" x14ac:dyDescent="0.25">
      <c r="A565" s="110">
        <v>45398</v>
      </c>
      <c r="B565" s="111">
        <v>31.068999999999999</v>
      </c>
    </row>
    <row r="566" spans="1:2" x14ac:dyDescent="0.25">
      <c r="A566" s="110">
        <v>45399</v>
      </c>
      <c r="B566" s="111">
        <v>33.503999999999998</v>
      </c>
    </row>
    <row r="567" spans="1:2" x14ac:dyDescent="0.25">
      <c r="A567" s="110">
        <v>45400</v>
      </c>
      <c r="B567" s="111">
        <v>33.573999999999998</v>
      </c>
    </row>
    <row r="568" spans="1:2" x14ac:dyDescent="0.25">
      <c r="A568" s="110">
        <v>45401</v>
      </c>
      <c r="B568" s="111">
        <v>33.097000000000001</v>
      </c>
    </row>
    <row r="569" spans="1:2" x14ac:dyDescent="0.25">
      <c r="A569" s="110">
        <v>45402</v>
      </c>
      <c r="B569" s="111">
        <v>32.328000000000003</v>
      </c>
    </row>
    <row r="570" spans="1:2" x14ac:dyDescent="0.25">
      <c r="A570" s="110">
        <v>45403</v>
      </c>
      <c r="B570" s="111">
        <v>32.328000000000003</v>
      </c>
    </row>
    <row r="571" spans="1:2" x14ac:dyDescent="0.25">
      <c r="A571" s="110">
        <v>45404</v>
      </c>
      <c r="B571" s="111">
        <v>32.776000000000003</v>
      </c>
    </row>
    <row r="572" spans="1:2" x14ac:dyDescent="0.25">
      <c r="A572" s="110">
        <v>45405</v>
      </c>
      <c r="B572" s="111">
        <v>32.295999999999999</v>
      </c>
    </row>
    <row r="573" spans="1:2" x14ac:dyDescent="0.25">
      <c r="A573" s="110">
        <v>45406</v>
      </c>
      <c r="B573" s="111">
        <v>31.901</v>
      </c>
    </row>
    <row r="574" spans="1:2" x14ac:dyDescent="0.25">
      <c r="A574" s="110">
        <v>45407</v>
      </c>
      <c r="B574" s="111">
        <v>30.48</v>
      </c>
    </row>
    <row r="575" spans="1:2" x14ac:dyDescent="0.25">
      <c r="A575" s="110">
        <v>45408</v>
      </c>
      <c r="B575" s="111">
        <v>31.992999999999999</v>
      </c>
    </row>
    <row r="576" spans="1:2" x14ac:dyDescent="0.25">
      <c r="A576" s="110">
        <v>45409</v>
      </c>
      <c r="B576" s="111">
        <v>29.920999999999999</v>
      </c>
    </row>
    <row r="577" spans="1:2" x14ac:dyDescent="0.25">
      <c r="A577" s="110">
        <v>45410</v>
      </c>
      <c r="B577" s="111">
        <v>29.920999999999999</v>
      </c>
    </row>
    <row r="578" spans="1:2" x14ac:dyDescent="0.25">
      <c r="A578" s="110">
        <v>45411</v>
      </c>
      <c r="B578" s="111">
        <v>30.056000000000001</v>
      </c>
    </row>
    <row r="579" spans="1:2" x14ac:dyDescent="0.25">
      <c r="A579" s="110">
        <v>45412</v>
      </c>
      <c r="B579" s="111">
        <v>28.614000000000001</v>
      </c>
    </row>
    <row r="580" spans="1:2" x14ac:dyDescent="0.25">
      <c r="A580" s="58">
        <v>45413</v>
      </c>
      <c r="B580" s="57">
        <v>29.295000000000002</v>
      </c>
    </row>
    <row r="581" spans="1:2" x14ac:dyDescent="0.25">
      <c r="A581" s="58">
        <v>45414</v>
      </c>
      <c r="B581" s="57">
        <v>28.966999999999999</v>
      </c>
    </row>
    <row r="582" spans="1:2" x14ac:dyDescent="0.25">
      <c r="A582" s="58">
        <v>45415</v>
      </c>
      <c r="B582" s="57">
        <v>30.646000000000001</v>
      </c>
    </row>
    <row r="583" spans="1:2" x14ac:dyDescent="0.25">
      <c r="A583" s="58">
        <v>45416</v>
      </c>
      <c r="B583" s="57">
        <v>30.891999999999999</v>
      </c>
    </row>
    <row r="584" spans="1:2" x14ac:dyDescent="0.25">
      <c r="A584" s="58">
        <v>45417</v>
      </c>
      <c r="B584" s="57">
        <v>30.891999999999999</v>
      </c>
    </row>
    <row r="585" spans="1:2" x14ac:dyDescent="0.25">
      <c r="A585" s="58">
        <v>45418</v>
      </c>
      <c r="B585" s="57">
        <v>30.891999999999999</v>
      </c>
    </row>
    <row r="586" spans="1:2" x14ac:dyDescent="0.25">
      <c r="A586" s="58">
        <v>45419</v>
      </c>
      <c r="B586" s="57">
        <v>31.018999999999998</v>
      </c>
    </row>
    <row r="587" spans="1:2" x14ac:dyDescent="0.25">
      <c r="A587" s="58">
        <v>45420</v>
      </c>
      <c r="B587" s="57">
        <v>31.864000000000001</v>
      </c>
    </row>
    <row r="588" spans="1:2" x14ac:dyDescent="0.25">
      <c r="A588" s="58">
        <v>45421</v>
      </c>
      <c r="B588" s="57">
        <v>30.919</v>
      </c>
    </row>
    <row r="589" spans="1:2" x14ac:dyDescent="0.25">
      <c r="A589" s="58">
        <v>45422</v>
      </c>
      <c r="B589" s="57">
        <v>31.166</v>
      </c>
    </row>
    <row r="590" spans="1:2" x14ac:dyDescent="0.25">
      <c r="A590" s="58">
        <v>45423</v>
      </c>
      <c r="B590" s="57">
        <v>30.326000000000001</v>
      </c>
    </row>
    <row r="591" spans="1:2" x14ac:dyDescent="0.25">
      <c r="A591" s="58">
        <v>45424</v>
      </c>
      <c r="B591" s="57">
        <v>30.326000000000001</v>
      </c>
    </row>
    <row r="592" spans="1:2" x14ac:dyDescent="0.25">
      <c r="A592" s="58">
        <v>45425</v>
      </c>
      <c r="B592" s="57">
        <v>30.466000000000001</v>
      </c>
    </row>
    <row r="593" spans="1:2" x14ac:dyDescent="0.25">
      <c r="A593" s="58">
        <v>45426</v>
      </c>
      <c r="B593" s="57">
        <v>29.844000000000001</v>
      </c>
    </row>
    <row r="594" spans="1:2" x14ac:dyDescent="0.25">
      <c r="A594" s="58">
        <v>45427</v>
      </c>
      <c r="B594" s="57">
        <v>30.331</v>
      </c>
    </row>
    <row r="595" spans="1:2" x14ac:dyDescent="0.25">
      <c r="A595" s="58">
        <v>45428</v>
      </c>
      <c r="B595" s="57">
        <v>30.771000000000001</v>
      </c>
    </row>
    <row r="596" spans="1:2" x14ac:dyDescent="0.25">
      <c r="A596" s="58">
        <v>45429</v>
      </c>
      <c r="B596" s="57">
        <v>30.646999999999998</v>
      </c>
    </row>
    <row r="597" spans="1:2" x14ac:dyDescent="0.25">
      <c r="A597" s="58">
        <v>45430</v>
      </c>
      <c r="B597" s="57">
        <v>31.024000000000001</v>
      </c>
    </row>
    <row r="598" spans="1:2" x14ac:dyDescent="0.25">
      <c r="A598" s="58">
        <v>45431</v>
      </c>
      <c r="B598" s="57">
        <v>31.024000000000001</v>
      </c>
    </row>
    <row r="599" spans="1:2" x14ac:dyDescent="0.25">
      <c r="A599" s="58">
        <v>45432</v>
      </c>
      <c r="B599" s="57">
        <v>31.152999999999999</v>
      </c>
    </row>
    <row r="600" spans="1:2" x14ac:dyDescent="0.25">
      <c r="A600" s="58">
        <v>45433</v>
      </c>
      <c r="B600" s="57">
        <v>32.923000000000002</v>
      </c>
    </row>
    <row r="601" spans="1:2" x14ac:dyDescent="0.25">
      <c r="A601" s="58">
        <v>45434</v>
      </c>
      <c r="B601" s="57">
        <v>33.152999999999999</v>
      </c>
    </row>
    <row r="602" spans="1:2" x14ac:dyDescent="0.25">
      <c r="A602" s="58">
        <v>45435</v>
      </c>
      <c r="B602" s="57">
        <v>34.594000000000001</v>
      </c>
    </row>
    <row r="603" spans="1:2" x14ac:dyDescent="0.25">
      <c r="A603" s="58">
        <v>45436</v>
      </c>
      <c r="B603" s="57">
        <v>36.668999999999997</v>
      </c>
    </row>
    <row r="604" spans="1:2" x14ac:dyDescent="0.25">
      <c r="A604" s="58">
        <v>45437</v>
      </c>
      <c r="B604" s="57">
        <v>35.206000000000003</v>
      </c>
    </row>
    <row r="605" spans="1:2" x14ac:dyDescent="0.25">
      <c r="A605" s="58">
        <v>45438</v>
      </c>
      <c r="B605" s="57">
        <v>35.206000000000003</v>
      </c>
    </row>
    <row r="606" spans="1:2" x14ac:dyDescent="0.25">
      <c r="A606" s="58">
        <v>45439</v>
      </c>
      <c r="B606" s="57">
        <v>35.206000000000003</v>
      </c>
    </row>
    <row r="607" spans="1:2" x14ac:dyDescent="0.25">
      <c r="A607" s="58">
        <v>45440</v>
      </c>
      <c r="B607" s="57">
        <v>35.320999999999998</v>
      </c>
    </row>
    <row r="608" spans="1:2" x14ac:dyDescent="0.25">
      <c r="A608" s="58">
        <v>45441</v>
      </c>
      <c r="B608" s="57">
        <v>35.597000000000001</v>
      </c>
    </row>
    <row r="609" spans="1:2" x14ac:dyDescent="0.25">
      <c r="A609" s="58">
        <v>45442</v>
      </c>
      <c r="B609" s="57">
        <v>35.220999999999997</v>
      </c>
    </row>
    <row r="610" spans="1:2" x14ac:dyDescent="0.25">
      <c r="A610" s="58">
        <v>45443</v>
      </c>
      <c r="B610" s="57">
        <v>35.715000000000003</v>
      </c>
    </row>
    <row r="611" spans="1:2" x14ac:dyDescent="0.25">
      <c r="A611" s="110">
        <v>45444</v>
      </c>
      <c r="B611" s="111">
        <v>35.942</v>
      </c>
    </row>
    <row r="612" spans="1:2" x14ac:dyDescent="0.25">
      <c r="A612" s="110">
        <v>45445</v>
      </c>
      <c r="B612" s="111">
        <v>35.942</v>
      </c>
    </row>
    <row r="613" spans="1:2" x14ac:dyDescent="0.25">
      <c r="A613" s="110">
        <v>45446</v>
      </c>
      <c r="B613" s="111">
        <v>35.997999999999998</v>
      </c>
    </row>
    <row r="614" spans="1:2" x14ac:dyDescent="0.25">
      <c r="A614" s="110">
        <v>45447</v>
      </c>
      <c r="B614" s="111">
        <v>38.067999999999998</v>
      </c>
    </row>
    <row r="615" spans="1:2" x14ac:dyDescent="0.25">
      <c r="A615" s="110">
        <v>45448</v>
      </c>
      <c r="B615" s="111">
        <v>36.143000000000001</v>
      </c>
    </row>
    <row r="616" spans="1:2" x14ac:dyDescent="0.25">
      <c r="A616" s="110">
        <v>45449</v>
      </c>
      <c r="B616" s="111">
        <v>34.848999999999997</v>
      </c>
    </row>
    <row r="617" spans="1:2" x14ac:dyDescent="0.25">
      <c r="A617" s="110">
        <v>45450</v>
      </c>
      <c r="B617" s="111">
        <v>34.6</v>
      </c>
    </row>
    <row r="618" spans="1:2" x14ac:dyDescent="0.25">
      <c r="A618" s="110">
        <v>45451</v>
      </c>
      <c r="B618" s="111">
        <v>33.700000000000003</v>
      </c>
    </row>
    <row r="619" spans="1:2" x14ac:dyDescent="0.25">
      <c r="A619" s="110">
        <v>45452</v>
      </c>
      <c r="B619" s="111">
        <v>33.700000000000003</v>
      </c>
    </row>
    <row r="620" spans="1:2" x14ac:dyDescent="0.25">
      <c r="A620" s="110">
        <v>45453</v>
      </c>
      <c r="B620" s="111">
        <v>33.9</v>
      </c>
    </row>
    <row r="621" spans="1:2" x14ac:dyDescent="0.25">
      <c r="A621" s="110">
        <v>45454</v>
      </c>
      <c r="B621" s="111">
        <v>34.121000000000002</v>
      </c>
    </row>
    <row r="622" spans="1:2" x14ac:dyDescent="0.25">
      <c r="A622" s="110">
        <v>45455</v>
      </c>
      <c r="B622" s="111">
        <v>35.569000000000003</v>
      </c>
    </row>
    <row r="623" spans="1:2" x14ac:dyDescent="0.25">
      <c r="A623" s="110">
        <v>45456</v>
      </c>
      <c r="B623" s="111">
        <v>36.072000000000003</v>
      </c>
    </row>
    <row r="624" spans="1:2" x14ac:dyDescent="0.25">
      <c r="A624" s="110">
        <v>45457</v>
      </c>
      <c r="B624" s="111">
        <v>37.073</v>
      </c>
    </row>
    <row r="625" spans="1:2" x14ac:dyDescent="0.25">
      <c r="A625" s="110">
        <v>45458</v>
      </c>
      <c r="B625" s="111">
        <v>36.029000000000003</v>
      </c>
    </row>
    <row r="626" spans="1:2" x14ac:dyDescent="0.25">
      <c r="A626" s="110">
        <v>45459</v>
      </c>
      <c r="B626" s="111">
        <v>36.029000000000003</v>
      </c>
    </row>
    <row r="627" spans="1:2" x14ac:dyDescent="0.25">
      <c r="A627" s="110">
        <v>45460</v>
      </c>
      <c r="B627" s="111">
        <v>36.142000000000003</v>
      </c>
    </row>
    <row r="628" spans="1:2" x14ac:dyDescent="0.25">
      <c r="A628" s="110">
        <v>45461</v>
      </c>
      <c r="B628" s="111">
        <v>35.704999999999998</v>
      </c>
    </row>
    <row r="629" spans="1:2" x14ac:dyDescent="0.25">
      <c r="A629" s="110">
        <v>45462</v>
      </c>
      <c r="B629" s="111">
        <v>35.834000000000003</v>
      </c>
    </row>
    <row r="630" spans="1:2" x14ac:dyDescent="0.25">
      <c r="A630" s="110">
        <v>45463</v>
      </c>
      <c r="B630" s="111">
        <v>36.058999999999997</v>
      </c>
    </row>
    <row r="631" spans="1:2" x14ac:dyDescent="0.25">
      <c r="A631" s="110">
        <v>45464</v>
      </c>
      <c r="B631" s="111">
        <v>36.359000000000002</v>
      </c>
    </row>
    <row r="632" spans="1:2" x14ac:dyDescent="0.25">
      <c r="A632" s="110">
        <v>45465</v>
      </c>
      <c r="B632" s="111">
        <v>35.148000000000003</v>
      </c>
    </row>
    <row r="633" spans="1:2" x14ac:dyDescent="0.25">
      <c r="A633" s="110">
        <v>45466</v>
      </c>
      <c r="B633" s="111">
        <v>35.148000000000003</v>
      </c>
    </row>
    <row r="634" spans="1:2" x14ac:dyDescent="0.25">
      <c r="A634" s="110">
        <v>45467</v>
      </c>
      <c r="B634" s="111">
        <v>35.289000000000001</v>
      </c>
    </row>
    <row r="635" spans="1:2" x14ac:dyDescent="0.25">
      <c r="A635" s="110">
        <v>45468</v>
      </c>
      <c r="B635" s="111">
        <v>35.447000000000003</v>
      </c>
    </row>
    <row r="636" spans="1:2" x14ac:dyDescent="0.25">
      <c r="A636" s="110">
        <v>45469</v>
      </c>
      <c r="B636" s="111">
        <v>36.155000000000001</v>
      </c>
    </row>
    <row r="637" spans="1:2" x14ac:dyDescent="0.25">
      <c r="A637" s="110">
        <v>45470</v>
      </c>
      <c r="B637" s="111">
        <v>36.095999999999997</v>
      </c>
    </row>
    <row r="638" spans="1:2" x14ac:dyDescent="0.25">
      <c r="A638" s="110">
        <v>45471</v>
      </c>
      <c r="B638" s="111">
        <v>35.652999999999999</v>
      </c>
    </row>
    <row r="639" spans="1:2" x14ac:dyDescent="0.25">
      <c r="A639" s="110">
        <v>45472</v>
      </c>
      <c r="B639" s="111">
        <v>34.994999999999997</v>
      </c>
    </row>
    <row r="640" spans="1:2" x14ac:dyDescent="0.25">
      <c r="A640" s="110">
        <v>45473</v>
      </c>
      <c r="B640" s="111">
        <v>34.994999999999997</v>
      </c>
    </row>
    <row r="641" spans="1:2" x14ac:dyDescent="0.25">
      <c r="A641" s="58">
        <v>45474</v>
      </c>
      <c r="B641" s="57">
        <v>35.21</v>
      </c>
    </row>
    <row r="642" spans="1:2" x14ac:dyDescent="0.25">
      <c r="A642" s="58">
        <v>45475</v>
      </c>
      <c r="B642" s="57">
        <v>35.012</v>
      </c>
    </row>
    <row r="643" spans="1:2" x14ac:dyDescent="0.25">
      <c r="A643" s="58">
        <v>45476</v>
      </c>
      <c r="B643" s="57">
        <v>34.399000000000001</v>
      </c>
    </row>
    <row r="644" spans="1:2" x14ac:dyDescent="0.25">
      <c r="A644" s="58">
        <v>45477</v>
      </c>
      <c r="B644" s="57">
        <v>33.628</v>
      </c>
    </row>
    <row r="645" spans="1:2" x14ac:dyDescent="0.25">
      <c r="A645" s="58">
        <v>45478</v>
      </c>
      <c r="B645" s="57">
        <v>33.941000000000003</v>
      </c>
    </row>
    <row r="646" spans="1:2" x14ac:dyDescent="0.25">
      <c r="A646" s="58">
        <v>45479</v>
      </c>
      <c r="B646" s="57">
        <v>33.851999999999997</v>
      </c>
    </row>
    <row r="647" spans="1:2" x14ac:dyDescent="0.25">
      <c r="A647" s="58">
        <v>45480</v>
      </c>
      <c r="B647" s="57">
        <v>33.851999999999997</v>
      </c>
    </row>
    <row r="648" spans="1:2" x14ac:dyDescent="0.25">
      <c r="A648" s="58">
        <v>45481</v>
      </c>
      <c r="B648" s="57">
        <v>34.442999999999998</v>
      </c>
    </row>
    <row r="649" spans="1:2" x14ac:dyDescent="0.25">
      <c r="A649" s="58">
        <v>45482</v>
      </c>
      <c r="B649" s="57">
        <v>34.323</v>
      </c>
    </row>
    <row r="650" spans="1:2" x14ac:dyDescent="0.25">
      <c r="A650" s="58">
        <v>45483</v>
      </c>
      <c r="B650" s="57">
        <v>32.889000000000003</v>
      </c>
    </row>
    <row r="651" spans="1:2" x14ac:dyDescent="0.25">
      <c r="A651" s="58">
        <v>45484</v>
      </c>
      <c r="B651" s="57">
        <v>32.902999999999999</v>
      </c>
    </row>
    <row r="652" spans="1:2" x14ac:dyDescent="0.25">
      <c r="A652" s="58">
        <v>45485</v>
      </c>
      <c r="B652" s="57">
        <v>32.78</v>
      </c>
    </row>
    <row r="653" spans="1:2" x14ac:dyDescent="0.25">
      <c r="A653" s="58">
        <v>45486</v>
      </c>
      <c r="B653" s="57">
        <v>32.597000000000001</v>
      </c>
    </row>
    <row r="654" spans="1:2" x14ac:dyDescent="0.25">
      <c r="A654" s="58">
        <v>45487</v>
      </c>
      <c r="B654" s="57">
        <v>32.597000000000001</v>
      </c>
    </row>
    <row r="655" spans="1:2" x14ac:dyDescent="0.25">
      <c r="A655" s="58">
        <v>45488</v>
      </c>
      <c r="B655" s="57">
        <v>33.197000000000003</v>
      </c>
    </row>
    <row r="656" spans="1:2" x14ac:dyDescent="0.25">
      <c r="A656" s="58">
        <v>45489</v>
      </c>
      <c r="B656" s="57">
        <v>33.365000000000002</v>
      </c>
    </row>
    <row r="657" spans="1:2" x14ac:dyDescent="0.25">
      <c r="A657" s="58">
        <v>45490</v>
      </c>
      <c r="B657" s="57">
        <v>34.697000000000003</v>
      </c>
    </row>
    <row r="658" spans="1:2" x14ac:dyDescent="0.25">
      <c r="A658" s="58">
        <v>45491</v>
      </c>
      <c r="B658" s="57">
        <v>34.658999999999999</v>
      </c>
    </row>
    <row r="659" spans="1:2" x14ac:dyDescent="0.25">
      <c r="A659" s="58">
        <v>45492</v>
      </c>
      <c r="B659" s="57">
        <v>34.328000000000003</v>
      </c>
    </row>
    <row r="660" spans="1:2" x14ac:dyDescent="0.25">
      <c r="A660" s="58">
        <v>45493</v>
      </c>
      <c r="B660" s="57">
        <v>33.631</v>
      </c>
    </row>
    <row r="661" spans="1:2" x14ac:dyDescent="0.25">
      <c r="A661" s="58">
        <v>45494</v>
      </c>
      <c r="B661" s="57">
        <v>33.631</v>
      </c>
    </row>
    <row r="662" spans="1:2" x14ac:dyDescent="0.25">
      <c r="A662" s="58">
        <v>45495</v>
      </c>
      <c r="B662" s="57">
        <v>33.893999999999998</v>
      </c>
    </row>
    <row r="663" spans="1:2" x14ac:dyDescent="0.25">
      <c r="A663" s="58">
        <v>45496</v>
      </c>
      <c r="B663" s="57">
        <v>33.551000000000002</v>
      </c>
    </row>
    <row r="664" spans="1:2" x14ac:dyDescent="0.25">
      <c r="A664" s="58">
        <v>45497</v>
      </c>
      <c r="B664" s="57">
        <v>33.716000000000001</v>
      </c>
    </row>
    <row r="665" spans="1:2" x14ac:dyDescent="0.25">
      <c r="A665" s="58">
        <v>45498</v>
      </c>
      <c r="B665" s="57">
        <v>34.186999999999998</v>
      </c>
    </row>
    <row r="666" spans="1:2" x14ac:dyDescent="0.25">
      <c r="A666" s="58">
        <v>45499</v>
      </c>
      <c r="B666" s="57">
        <v>33.726999999999997</v>
      </c>
    </row>
    <row r="667" spans="1:2" x14ac:dyDescent="0.25">
      <c r="A667" s="58">
        <v>45500</v>
      </c>
      <c r="B667" s="57">
        <v>33.938000000000002</v>
      </c>
    </row>
    <row r="668" spans="1:2" x14ac:dyDescent="0.25">
      <c r="A668" s="58">
        <v>45501</v>
      </c>
      <c r="B668" s="57">
        <v>33.938000000000002</v>
      </c>
    </row>
    <row r="669" spans="1:2" x14ac:dyDescent="0.25">
      <c r="A669" s="58">
        <v>45502</v>
      </c>
      <c r="B669" s="57">
        <v>34.265999999999998</v>
      </c>
    </row>
    <row r="670" spans="1:2" x14ac:dyDescent="0.25">
      <c r="A670" s="58">
        <v>45503</v>
      </c>
      <c r="B670" s="57">
        <v>35.338000000000001</v>
      </c>
    </row>
    <row r="671" spans="1:2" x14ac:dyDescent="0.25">
      <c r="A671" s="58">
        <v>45504</v>
      </c>
      <c r="B671" s="57">
        <v>35.676000000000002</v>
      </c>
    </row>
    <row r="672" spans="1:2" x14ac:dyDescent="0.25">
      <c r="A672" s="110">
        <v>45505</v>
      </c>
      <c r="B672" s="111">
        <v>37.201999999999998</v>
      </c>
    </row>
    <row r="673" spans="1:2" x14ac:dyDescent="0.25">
      <c r="A673" s="110">
        <v>45506</v>
      </c>
      <c r="B673" s="111">
        <v>38.136000000000003</v>
      </c>
    </row>
    <row r="674" spans="1:2" x14ac:dyDescent="0.25">
      <c r="A674" s="110">
        <v>45507</v>
      </c>
      <c r="B674" s="111">
        <v>37.42</v>
      </c>
    </row>
    <row r="675" spans="1:2" x14ac:dyDescent="0.25">
      <c r="A675" s="110">
        <v>45508</v>
      </c>
      <c r="B675" s="111">
        <v>37.42</v>
      </c>
    </row>
    <row r="676" spans="1:2" x14ac:dyDescent="0.25">
      <c r="A676" s="110">
        <v>45509</v>
      </c>
      <c r="B676" s="111">
        <v>37.96</v>
      </c>
    </row>
    <row r="677" spans="1:2" x14ac:dyDescent="0.25">
      <c r="A677" s="110">
        <v>45510</v>
      </c>
      <c r="B677" s="111">
        <v>36.877000000000002</v>
      </c>
    </row>
    <row r="678" spans="1:2" x14ac:dyDescent="0.25">
      <c r="A678" s="110">
        <v>45511</v>
      </c>
      <c r="B678" s="111">
        <v>38.326999999999998</v>
      </c>
    </row>
    <row r="679" spans="1:2" x14ac:dyDescent="0.25">
      <c r="A679" s="110">
        <v>45512</v>
      </c>
      <c r="B679" s="111">
        <v>39.332000000000001</v>
      </c>
    </row>
    <row r="680" spans="1:2" x14ac:dyDescent="0.25">
      <c r="A680" s="110">
        <v>45513</v>
      </c>
      <c r="B680" s="111">
        <v>40.881999999999998</v>
      </c>
    </row>
    <row r="681" spans="1:2" x14ac:dyDescent="0.25">
      <c r="A681" s="110">
        <v>45514</v>
      </c>
      <c r="B681" s="111">
        <v>41.32</v>
      </c>
    </row>
    <row r="682" spans="1:2" x14ac:dyDescent="0.25">
      <c r="A682" s="110">
        <v>45515</v>
      </c>
      <c r="B682" s="111">
        <v>41.32</v>
      </c>
    </row>
    <row r="683" spans="1:2" x14ac:dyDescent="0.25">
      <c r="A683" s="110">
        <v>45516</v>
      </c>
      <c r="B683" s="111">
        <v>41.305999999999997</v>
      </c>
    </row>
    <row r="684" spans="1:2" x14ac:dyDescent="0.25">
      <c r="A684" s="110">
        <v>45517</v>
      </c>
      <c r="B684" s="111">
        <v>42.283999999999999</v>
      </c>
    </row>
    <row r="685" spans="1:2" x14ac:dyDescent="0.25">
      <c r="A685" s="110">
        <v>45518</v>
      </c>
      <c r="B685" s="111">
        <v>40.697000000000003</v>
      </c>
    </row>
    <row r="686" spans="1:2" x14ac:dyDescent="0.25">
      <c r="A686" s="110">
        <v>45519</v>
      </c>
      <c r="B686" s="111">
        <v>40.292999999999999</v>
      </c>
    </row>
    <row r="687" spans="1:2" x14ac:dyDescent="0.25">
      <c r="A687" s="110">
        <v>45520</v>
      </c>
      <c r="B687" s="111">
        <v>40.402999999999999</v>
      </c>
    </row>
    <row r="688" spans="1:2" x14ac:dyDescent="0.25">
      <c r="A688" s="110">
        <v>45521</v>
      </c>
      <c r="B688" s="111">
        <v>40.381999999999998</v>
      </c>
    </row>
    <row r="689" spans="1:2" x14ac:dyDescent="0.25">
      <c r="A689" s="110">
        <v>45522</v>
      </c>
      <c r="B689" s="111">
        <v>40.381999999999998</v>
      </c>
    </row>
    <row r="690" spans="1:2" x14ac:dyDescent="0.25">
      <c r="A690" s="110">
        <v>45523</v>
      </c>
      <c r="B690" s="111">
        <v>40.491999999999997</v>
      </c>
    </row>
    <row r="691" spans="1:2" x14ac:dyDescent="0.25">
      <c r="A691" s="110">
        <v>45524</v>
      </c>
      <c r="B691" s="111">
        <v>41.03</v>
      </c>
    </row>
    <row r="692" spans="1:2" x14ac:dyDescent="0.25">
      <c r="A692" s="110">
        <v>45525</v>
      </c>
      <c r="B692" s="111">
        <v>40.722000000000001</v>
      </c>
    </row>
    <row r="693" spans="1:2" x14ac:dyDescent="0.25">
      <c r="A693" s="110">
        <v>45526</v>
      </c>
      <c r="B693" s="111">
        <v>39.271000000000001</v>
      </c>
    </row>
    <row r="694" spans="1:2" x14ac:dyDescent="0.25">
      <c r="A694" s="110">
        <v>45527</v>
      </c>
      <c r="B694" s="111">
        <v>38.110999999999997</v>
      </c>
    </row>
    <row r="695" spans="1:2" x14ac:dyDescent="0.25">
      <c r="A695" s="110">
        <v>45528</v>
      </c>
      <c r="B695" s="111">
        <v>37.997999999999998</v>
      </c>
    </row>
    <row r="696" spans="1:2" x14ac:dyDescent="0.25">
      <c r="A696" s="110">
        <v>45529</v>
      </c>
      <c r="B696" s="111">
        <v>37.997999999999998</v>
      </c>
    </row>
    <row r="697" spans="1:2" x14ac:dyDescent="0.25">
      <c r="A697" s="110">
        <v>45530</v>
      </c>
      <c r="B697" s="111">
        <v>37.997999999999998</v>
      </c>
    </row>
    <row r="698" spans="1:2" x14ac:dyDescent="0.25">
      <c r="A698" s="110">
        <v>45531</v>
      </c>
      <c r="B698" s="111">
        <v>38.192</v>
      </c>
    </row>
    <row r="699" spans="1:2" x14ac:dyDescent="0.25">
      <c r="A699" s="110">
        <v>45532</v>
      </c>
      <c r="B699" s="111">
        <v>40.551000000000002</v>
      </c>
    </row>
    <row r="700" spans="1:2" x14ac:dyDescent="0.25">
      <c r="A700" s="110">
        <v>45533</v>
      </c>
      <c r="B700" s="111">
        <v>41.356000000000002</v>
      </c>
    </row>
    <row r="701" spans="1:2" x14ac:dyDescent="0.25">
      <c r="A701" s="110">
        <v>45534</v>
      </c>
      <c r="B701" s="111">
        <v>40.924999999999997</v>
      </c>
    </row>
    <row r="702" spans="1:2" x14ac:dyDescent="0.25">
      <c r="A702" s="110">
        <v>45535</v>
      </c>
      <c r="B702" s="111">
        <v>41.045000000000002</v>
      </c>
    </row>
    <row r="703" spans="1:2" x14ac:dyDescent="0.25">
      <c r="A703" s="58">
        <v>45536</v>
      </c>
      <c r="B703" s="57">
        <v>41.045000000000002</v>
      </c>
    </row>
    <row r="704" spans="1:2" x14ac:dyDescent="0.25">
      <c r="A704" s="58">
        <v>45537</v>
      </c>
      <c r="B704" s="57">
        <v>41.514000000000003</v>
      </c>
    </row>
    <row r="705" spans="1:2" x14ac:dyDescent="0.25">
      <c r="A705" s="58">
        <v>45538</v>
      </c>
      <c r="B705" s="57">
        <v>41.518000000000001</v>
      </c>
    </row>
    <row r="706" spans="1:2" x14ac:dyDescent="0.25">
      <c r="A706" s="58">
        <v>45539</v>
      </c>
      <c r="B706" s="57">
        <v>40.753999999999998</v>
      </c>
    </row>
    <row r="707" spans="1:2" x14ac:dyDescent="0.25">
      <c r="A707" s="58">
        <v>45540</v>
      </c>
      <c r="B707" s="57">
        <v>39.768999999999998</v>
      </c>
    </row>
    <row r="708" spans="1:2" x14ac:dyDescent="0.25">
      <c r="A708" s="58">
        <v>45541</v>
      </c>
      <c r="B708" s="57">
        <v>38.674999999999997</v>
      </c>
    </row>
    <row r="709" spans="1:2" x14ac:dyDescent="0.25">
      <c r="A709" s="58">
        <v>45542</v>
      </c>
      <c r="B709" s="57">
        <v>38.691000000000003</v>
      </c>
    </row>
    <row r="710" spans="1:2" x14ac:dyDescent="0.25">
      <c r="A710" s="58">
        <v>45543</v>
      </c>
      <c r="B710" s="57">
        <v>38.691000000000003</v>
      </c>
    </row>
    <row r="711" spans="1:2" x14ac:dyDescent="0.25">
      <c r="A711" s="58">
        <v>45544</v>
      </c>
      <c r="B711" s="57">
        <v>39.152999999999999</v>
      </c>
    </row>
    <row r="712" spans="1:2" x14ac:dyDescent="0.25">
      <c r="A712" s="58">
        <v>45545</v>
      </c>
      <c r="B712" s="57">
        <v>38.83</v>
      </c>
    </row>
    <row r="713" spans="1:2" x14ac:dyDescent="0.25">
      <c r="A713" s="58">
        <v>45546</v>
      </c>
      <c r="B713" s="57">
        <v>37.856999999999999</v>
      </c>
    </row>
    <row r="714" spans="1:2" x14ac:dyDescent="0.25">
      <c r="A714" s="58">
        <v>45547</v>
      </c>
      <c r="B714" s="57">
        <v>36.744999999999997</v>
      </c>
    </row>
    <row r="715" spans="1:2" x14ac:dyDescent="0.25">
      <c r="A715" s="58">
        <v>45548</v>
      </c>
      <c r="B715" s="57">
        <v>36.319000000000003</v>
      </c>
    </row>
    <row r="716" spans="1:2" x14ac:dyDescent="0.25">
      <c r="A716" s="58">
        <v>45549</v>
      </c>
      <c r="B716" s="57">
        <v>36.206000000000003</v>
      </c>
    </row>
    <row r="717" spans="1:2" x14ac:dyDescent="0.25">
      <c r="A717" s="58">
        <v>45550</v>
      </c>
      <c r="B717" s="57">
        <v>36.206000000000003</v>
      </c>
    </row>
    <row r="718" spans="1:2" x14ac:dyDescent="0.25">
      <c r="A718" s="58">
        <v>45551</v>
      </c>
      <c r="B718" s="57">
        <v>36.350999999999999</v>
      </c>
    </row>
    <row r="719" spans="1:2" x14ac:dyDescent="0.25">
      <c r="A719" s="58">
        <v>45552</v>
      </c>
      <c r="B719" s="57">
        <v>35.543999999999997</v>
      </c>
    </row>
    <row r="720" spans="1:2" x14ac:dyDescent="0.25">
      <c r="A720" s="58">
        <v>45553</v>
      </c>
      <c r="B720" s="57">
        <v>36.720999999999997</v>
      </c>
    </row>
    <row r="721" spans="1:2" x14ac:dyDescent="0.25">
      <c r="A721" s="58">
        <v>45554</v>
      </c>
      <c r="B721" s="57">
        <v>36.491999999999997</v>
      </c>
    </row>
    <row r="722" spans="1:2" x14ac:dyDescent="0.25">
      <c r="A722" s="58">
        <v>45555</v>
      </c>
      <c r="B722" s="57">
        <v>36.540999999999997</v>
      </c>
    </row>
    <row r="723" spans="1:2" x14ac:dyDescent="0.25">
      <c r="A723" s="58">
        <v>45556</v>
      </c>
      <c r="B723" s="57">
        <v>34.853000000000002</v>
      </c>
    </row>
    <row r="724" spans="1:2" x14ac:dyDescent="0.25">
      <c r="A724" s="58">
        <v>45557</v>
      </c>
      <c r="B724" s="57">
        <v>34.853000000000002</v>
      </c>
    </row>
    <row r="725" spans="1:2" x14ac:dyDescent="0.25">
      <c r="A725" s="58">
        <v>45558</v>
      </c>
      <c r="B725" s="57">
        <v>35.173000000000002</v>
      </c>
    </row>
    <row r="726" spans="1:2" x14ac:dyDescent="0.25">
      <c r="A726" s="58">
        <v>45559</v>
      </c>
      <c r="B726" s="57">
        <v>36.71</v>
      </c>
    </row>
    <row r="727" spans="1:2" x14ac:dyDescent="0.25">
      <c r="A727" s="58">
        <v>45560</v>
      </c>
      <c r="B727" s="57">
        <v>36.923999999999999</v>
      </c>
    </row>
    <row r="728" spans="1:2" x14ac:dyDescent="0.25">
      <c r="A728" s="58">
        <v>45561</v>
      </c>
      <c r="B728" s="57">
        <v>37.384999999999998</v>
      </c>
    </row>
    <row r="729" spans="1:2" x14ac:dyDescent="0.25">
      <c r="A729" s="58">
        <v>45562</v>
      </c>
      <c r="B729" s="57">
        <v>37.582999999999998</v>
      </c>
    </row>
    <row r="730" spans="1:2" x14ac:dyDescent="0.25">
      <c r="A730" s="58">
        <v>45563</v>
      </c>
      <c r="B730" s="59">
        <v>38.07</v>
      </c>
    </row>
    <row r="731" spans="1:2" x14ac:dyDescent="0.25">
      <c r="A731" s="58">
        <v>45564</v>
      </c>
      <c r="B731" s="59">
        <v>38.07</v>
      </c>
    </row>
    <row r="732" spans="1:2" x14ac:dyDescent="0.25">
      <c r="A732" s="58">
        <v>45565</v>
      </c>
      <c r="B732" s="57">
        <v>38.238</v>
      </c>
    </row>
    <row r="733" spans="1:2" x14ac:dyDescent="0.25">
      <c r="A733" s="58">
        <v>45566</v>
      </c>
      <c r="B733" s="57">
        <v>39.826000000000001</v>
      </c>
    </row>
    <row r="734" spans="1:2" x14ac:dyDescent="0.25">
      <c r="A734" s="58">
        <v>45567</v>
      </c>
      <c r="B734" s="57">
        <v>39.335000000000001</v>
      </c>
    </row>
    <row r="735" spans="1:2" x14ac:dyDescent="0.25">
      <c r="A735" s="58">
        <v>45568</v>
      </c>
      <c r="B735" s="57">
        <v>39.948</v>
      </c>
    </row>
    <row r="736" spans="1:2" x14ac:dyDescent="0.25">
      <c r="A736" s="58">
        <v>45569</v>
      </c>
      <c r="B736" s="57">
        <v>39.674999999999997</v>
      </c>
    </row>
    <row r="737" spans="1:2" x14ac:dyDescent="0.25">
      <c r="A737" s="58">
        <v>45570</v>
      </c>
      <c r="B737" s="57">
        <v>40.354999999999997</v>
      </c>
    </row>
    <row r="738" spans="1:2" x14ac:dyDescent="0.25">
      <c r="A738" s="58">
        <v>45571</v>
      </c>
      <c r="B738" s="57">
        <v>40.354999999999997</v>
      </c>
    </row>
    <row r="739" spans="1:2" x14ac:dyDescent="0.25">
      <c r="A739" s="58">
        <v>45572</v>
      </c>
      <c r="B739" s="57">
        <v>40.299999999999997</v>
      </c>
    </row>
    <row r="740" spans="1:2" x14ac:dyDescent="0.25">
      <c r="A740" s="58">
        <v>45573</v>
      </c>
      <c r="B740" s="57">
        <v>40.232999999999997</v>
      </c>
    </row>
    <row r="741" spans="1:2" x14ac:dyDescent="0.25">
      <c r="A741" s="58">
        <v>45574</v>
      </c>
      <c r="B741" s="57">
        <v>39.451999999999998</v>
      </c>
    </row>
    <row r="742" spans="1:2" x14ac:dyDescent="0.25">
      <c r="A742" s="58">
        <v>45575</v>
      </c>
      <c r="B742" s="57">
        <v>38.362000000000002</v>
      </c>
    </row>
    <row r="743" spans="1:2" x14ac:dyDescent="0.25">
      <c r="A743" s="58">
        <v>45576</v>
      </c>
      <c r="B743" s="57">
        <v>38.956000000000003</v>
      </c>
    </row>
    <row r="744" spans="1:2" x14ac:dyDescent="0.25">
      <c r="A744" s="58">
        <v>45577</v>
      </c>
      <c r="B744" s="57">
        <v>39.279000000000003</v>
      </c>
    </row>
    <row r="745" spans="1:2" x14ac:dyDescent="0.25">
      <c r="A745" s="58">
        <v>45578</v>
      </c>
      <c r="B745" s="57">
        <v>39.279000000000003</v>
      </c>
    </row>
    <row r="746" spans="1:2" x14ac:dyDescent="0.25">
      <c r="A746" s="58">
        <v>45579</v>
      </c>
      <c r="B746" s="57">
        <v>39.719000000000001</v>
      </c>
    </row>
    <row r="747" spans="1:2" x14ac:dyDescent="0.25">
      <c r="A747" s="58">
        <v>45580</v>
      </c>
      <c r="B747" s="57">
        <v>40.021999999999998</v>
      </c>
    </row>
    <row r="748" spans="1:2" x14ac:dyDescent="0.25">
      <c r="A748" s="58">
        <v>45581</v>
      </c>
      <c r="B748" s="57">
        <v>39.619</v>
      </c>
    </row>
    <row r="749" spans="1:2" x14ac:dyDescent="0.25">
      <c r="A749" s="58">
        <v>45582</v>
      </c>
      <c r="B749" s="57">
        <v>40.106000000000002</v>
      </c>
    </row>
    <row r="750" spans="1:2" x14ac:dyDescent="0.25">
      <c r="A750" s="58">
        <v>45583</v>
      </c>
      <c r="B750" s="57">
        <v>39.994999999999997</v>
      </c>
    </row>
    <row r="751" spans="1:2" x14ac:dyDescent="0.25">
      <c r="A751" s="58">
        <v>45584</v>
      </c>
      <c r="B751" s="57">
        <v>39.210999999999999</v>
      </c>
    </row>
    <row r="752" spans="1:2" x14ac:dyDescent="0.25">
      <c r="A752" s="58">
        <v>45585</v>
      </c>
      <c r="B752" s="57">
        <v>39.210999999999999</v>
      </c>
    </row>
    <row r="753" spans="1:2" x14ac:dyDescent="0.25">
      <c r="A753" s="58">
        <v>45586</v>
      </c>
      <c r="B753" s="57">
        <v>39.43</v>
      </c>
    </row>
    <row r="754" spans="1:2" x14ac:dyDescent="0.25">
      <c r="A754" s="58">
        <v>45587</v>
      </c>
      <c r="B754" s="57">
        <v>40.46</v>
      </c>
    </row>
    <row r="755" spans="1:2" x14ac:dyDescent="0.25">
      <c r="A755" s="58">
        <v>45588</v>
      </c>
      <c r="B755" s="57">
        <v>40.865000000000002</v>
      </c>
    </row>
    <row r="756" spans="1:2" x14ac:dyDescent="0.25">
      <c r="A756" s="58">
        <v>45589</v>
      </c>
      <c r="B756" s="57">
        <v>41.651000000000003</v>
      </c>
    </row>
    <row r="757" spans="1:2" x14ac:dyDescent="0.25">
      <c r="A757" s="58">
        <v>45590</v>
      </c>
      <c r="B757" s="57">
        <v>42.29</v>
      </c>
    </row>
    <row r="758" spans="1:2" x14ac:dyDescent="0.25">
      <c r="A758" s="58">
        <v>45591</v>
      </c>
      <c r="B758" s="57">
        <v>42.710999999999999</v>
      </c>
    </row>
    <row r="759" spans="1:2" x14ac:dyDescent="0.25">
      <c r="A759" s="58">
        <v>45592</v>
      </c>
      <c r="B759" s="57">
        <v>42.710999999999999</v>
      </c>
    </row>
    <row r="760" spans="1:2" x14ac:dyDescent="0.25">
      <c r="A760" s="58">
        <v>45593</v>
      </c>
      <c r="B760" s="57">
        <v>42.988999999999997</v>
      </c>
    </row>
    <row r="761" spans="1:2" x14ac:dyDescent="0.25">
      <c r="A761" s="58">
        <v>45594</v>
      </c>
      <c r="B761" s="57">
        <v>42.189</v>
      </c>
    </row>
    <row r="762" spans="1:2" x14ac:dyDescent="0.25">
      <c r="A762" s="58">
        <v>45595</v>
      </c>
      <c r="B762" s="57">
        <v>43.335000000000001</v>
      </c>
    </row>
    <row r="763" spans="1:2" x14ac:dyDescent="0.25">
      <c r="A763" s="58">
        <v>45596</v>
      </c>
      <c r="B763" s="57">
        <v>41.704999999999998</v>
      </c>
    </row>
    <row r="764" spans="1:2" x14ac:dyDescent="0.25">
      <c r="A764" s="58">
        <v>45597</v>
      </c>
      <c r="B764" s="57">
        <v>39.524000000000001</v>
      </c>
    </row>
    <row r="765" spans="1:2" x14ac:dyDescent="0.25">
      <c r="A765" s="58">
        <v>45598</v>
      </c>
      <c r="B765" s="57">
        <v>38.554000000000002</v>
      </c>
    </row>
    <row r="766" spans="1:2" x14ac:dyDescent="0.25">
      <c r="A766" s="58">
        <v>45599</v>
      </c>
      <c r="B766" s="57">
        <v>38.554000000000002</v>
      </c>
    </row>
    <row r="767" spans="1:2" x14ac:dyDescent="0.25">
      <c r="A767" s="58">
        <v>45600</v>
      </c>
      <c r="B767" s="57">
        <v>38.877000000000002</v>
      </c>
    </row>
    <row r="768" spans="1:2" x14ac:dyDescent="0.25">
      <c r="A768" s="58">
        <v>45601</v>
      </c>
      <c r="B768" s="57">
        <v>39.798000000000002</v>
      </c>
    </row>
    <row r="769" spans="1:2" x14ac:dyDescent="0.25">
      <c r="A769" s="58">
        <v>45602</v>
      </c>
      <c r="B769" s="57">
        <v>40.953000000000003</v>
      </c>
    </row>
    <row r="770" spans="1:2" x14ac:dyDescent="0.25">
      <c r="A770" s="58">
        <v>45603</v>
      </c>
      <c r="B770" s="57">
        <v>39.869</v>
      </c>
    </row>
    <row r="771" spans="1:2" x14ac:dyDescent="0.25">
      <c r="A771" s="58">
        <v>45604</v>
      </c>
      <c r="B771" s="57">
        <v>41.055999999999997</v>
      </c>
    </row>
    <row r="772" spans="1:2" x14ac:dyDescent="0.25">
      <c r="A772" s="58">
        <v>45605</v>
      </c>
      <c r="B772" s="57">
        <v>42.404000000000003</v>
      </c>
    </row>
    <row r="773" spans="1:2" x14ac:dyDescent="0.25">
      <c r="A773" s="58">
        <v>45606</v>
      </c>
      <c r="B773" s="57">
        <v>42.404000000000003</v>
      </c>
    </row>
    <row r="774" spans="1:2" x14ac:dyDescent="0.25">
      <c r="A774" s="58">
        <v>45607</v>
      </c>
      <c r="B774" s="57">
        <v>42.570999999999998</v>
      </c>
    </row>
    <row r="775" spans="1:2" x14ac:dyDescent="0.25">
      <c r="A775" s="58">
        <v>45608</v>
      </c>
      <c r="B775" s="57">
        <v>44.146999999999998</v>
      </c>
    </row>
    <row r="776" spans="1:2" x14ac:dyDescent="0.25">
      <c r="A776" s="58">
        <v>45609</v>
      </c>
      <c r="B776" s="57">
        <v>44.874000000000002</v>
      </c>
    </row>
    <row r="777" spans="1:2" x14ac:dyDescent="0.25">
      <c r="A777" s="58">
        <v>45610</v>
      </c>
      <c r="B777" s="57">
        <v>44.896000000000001</v>
      </c>
    </row>
    <row r="778" spans="1:2" x14ac:dyDescent="0.25">
      <c r="A778" s="58">
        <v>45611</v>
      </c>
      <c r="B778" s="57">
        <v>46.768000000000001</v>
      </c>
    </row>
    <row r="779" spans="1:2" x14ac:dyDescent="0.25">
      <c r="A779" s="58">
        <v>45612</v>
      </c>
      <c r="B779" s="57">
        <v>46.996000000000002</v>
      </c>
    </row>
    <row r="780" spans="1:2" x14ac:dyDescent="0.25">
      <c r="A780" s="58">
        <v>45613</v>
      </c>
      <c r="B780" s="57">
        <v>46.996000000000002</v>
      </c>
    </row>
    <row r="781" spans="1:2" x14ac:dyDescent="0.25">
      <c r="A781" s="58">
        <v>45614</v>
      </c>
      <c r="B781" s="57">
        <v>47.045999999999999</v>
      </c>
    </row>
    <row r="782" spans="1:2" x14ac:dyDescent="0.25">
      <c r="A782" s="58">
        <v>45615</v>
      </c>
      <c r="B782" s="57">
        <v>47.424999999999997</v>
      </c>
    </row>
    <row r="783" spans="1:2" x14ac:dyDescent="0.25">
      <c r="A783" s="58">
        <v>45616</v>
      </c>
      <c r="B783" s="57">
        <v>47.241999999999997</v>
      </c>
    </row>
    <row r="784" spans="1:2" x14ac:dyDescent="0.25">
      <c r="A784" s="58">
        <v>45617</v>
      </c>
      <c r="B784" s="57">
        <v>47.334000000000003</v>
      </c>
    </row>
    <row r="785" spans="1:2" x14ac:dyDescent="0.25">
      <c r="A785" s="58">
        <v>45618</v>
      </c>
      <c r="B785" s="57">
        <v>49.048999999999999</v>
      </c>
    </row>
    <row r="786" spans="1:2" x14ac:dyDescent="0.25">
      <c r="A786" s="58">
        <v>45619</v>
      </c>
      <c r="B786" s="57">
        <v>48.825000000000003</v>
      </c>
    </row>
    <row r="787" spans="1:2" x14ac:dyDescent="0.25">
      <c r="A787" s="58">
        <v>45620</v>
      </c>
      <c r="B787" s="57">
        <v>48.825000000000003</v>
      </c>
    </row>
    <row r="788" spans="1:2" x14ac:dyDescent="0.25">
      <c r="A788" s="58">
        <v>45621</v>
      </c>
      <c r="B788" s="57">
        <v>48.942</v>
      </c>
    </row>
    <row r="789" spans="1:2" x14ac:dyDescent="0.25">
      <c r="A789" s="58">
        <v>45622</v>
      </c>
      <c r="B789" s="57">
        <v>49.225999999999999</v>
      </c>
    </row>
    <row r="790" spans="1:2" x14ac:dyDescent="0.25">
      <c r="A790" s="58">
        <v>45623</v>
      </c>
      <c r="B790" s="57">
        <v>48.561999999999998</v>
      </c>
    </row>
    <row r="791" spans="1:2" x14ac:dyDescent="0.25">
      <c r="A791" s="58">
        <v>45624</v>
      </c>
      <c r="B791" s="57">
        <v>47.552999999999997</v>
      </c>
    </row>
    <row r="792" spans="1:2" x14ac:dyDescent="0.25">
      <c r="A792" s="58">
        <v>45625</v>
      </c>
      <c r="B792" s="57">
        <v>47.451000000000001</v>
      </c>
    </row>
    <row r="793" spans="1:2" x14ac:dyDescent="0.25">
      <c r="A793" s="58">
        <v>45626</v>
      </c>
      <c r="B793" s="57">
        <v>47.734000000000002</v>
      </c>
    </row>
    <row r="794" spans="1:2" x14ac:dyDescent="0.25">
      <c r="A794" s="58">
        <v>45627</v>
      </c>
      <c r="B794" s="57">
        <v>47.734000000000002</v>
      </c>
    </row>
    <row r="795" spans="1:2" x14ac:dyDescent="0.25">
      <c r="A795" s="58">
        <v>45628</v>
      </c>
      <c r="B795" s="57">
        <v>47.843000000000004</v>
      </c>
    </row>
    <row r="796" spans="1:2" x14ac:dyDescent="0.25">
      <c r="A796" s="58">
        <v>45629</v>
      </c>
      <c r="B796" s="57">
        <v>50.097000000000001</v>
      </c>
    </row>
    <row r="797" spans="1:2" x14ac:dyDescent="0.25">
      <c r="A797" s="58">
        <v>45630</v>
      </c>
      <c r="B797" s="57">
        <v>50.481999999999999</v>
      </c>
    </row>
    <row r="798" spans="1:2" x14ac:dyDescent="0.25">
      <c r="A798" s="58">
        <v>45631</v>
      </c>
      <c r="B798" s="57">
        <v>50.031999999999996</v>
      </c>
    </row>
    <row r="799" spans="1:2" x14ac:dyDescent="0.25">
      <c r="A799" s="58">
        <v>45632</v>
      </c>
      <c r="B799" s="57">
        <v>49.356999999999999</v>
      </c>
    </row>
    <row r="800" spans="1:2" x14ac:dyDescent="0.25">
      <c r="A800" s="58">
        <v>45633</v>
      </c>
      <c r="B800" s="57">
        <v>47.802999999999997</v>
      </c>
    </row>
    <row r="801" spans="1:2" x14ac:dyDescent="0.25">
      <c r="A801" s="58">
        <v>45634</v>
      </c>
      <c r="B801" s="57">
        <v>47.802999999999997</v>
      </c>
    </row>
    <row r="802" spans="1:2" x14ac:dyDescent="0.25">
      <c r="A802" s="58">
        <v>45635</v>
      </c>
      <c r="B802" s="57">
        <v>48.497999999999998</v>
      </c>
    </row>
    <row r="803" spans="1:2" x14ac:dyDescent="0.25">
      <c r="A803" s="58">
        <v>45636</v>
      </c>
      <c r="B803" s="57">
        <v>48.963000000000001</v>
      </c>
    </row>
    <row r="804" spans="1:2" x14ac:dyDescent="0.25">
      <c r="A804" s="58">
        <v>45637</v>
      </c>
      <c r="B804" s="57">
        <v>49.078000000000003</v>
      </c>
    </row>
    <row r="805" spans="1:2" x14ac:dyDescent="0.25">
      <c r="A805" s="58">
        <v>45638</v>
      </c>
      <c r="B805" s="57">
        <v>48.779000000000003</v>
      </c>
    </row>
    <row r="806" spans="1:2" x14ac:dyDescent="0.25">
      <c r="A806" s="58">
        <v>45639</v>
      </c>
      <c r="B806" s="57">
        <v>46.899000000000001</v>
      </c>
    </row>
    <row r="807" spans="1:2" x14ac:dyDescent="0.25">
      <c r="A807" s="58">
        <v>45640</v>
      </c>
      <c r="B807" s="57">
        <v>44.177999999999997</v>
      </c>
    </row>
    <row r="808" spans="1:2" x14ac:dyDescent="0.25">
      <c r="A808" s="58">
        <v>45641</v>
      </c>
      <c r="B808" s="57">
        <v>44.177999999999997</v>
      </c>
    </row>
    <row r="809" spans="1:2" x14ac:dyDescent="0.25">
      <c r="A809" s="58">
        <v>45642</v>
      </c>
      <c r="B809" s="57">
        <v>44.606000000000002</v>
      </c>
    </row>
    <row r="810" spans="1:2" x14ac:dyDescent="0.25">
      <c r="A810" s="58">
        <v>45643</v>
      </c>
      <c r="B810" s="57">
        <v>42.042000000000002</v>
      </c>
    </row>
    <row r="811" spans="1:2" x14ac:dyDescent="0.25">
      <c r="A811" s="58">
        <v>45644</v>
      </c>
      <c r="B811" s="57">
        <v>43.124000000000002</v>
      </c>
    </row>
    <row r="812" spans="1:2" x14ac:dyDescent="0.25">
      <c r="A812" s="58">
        <v>45645</v>
      </c>
      <c r="B812" s="57">
        <v>42.921999999999997</v>
      </c>
    </row>
    <row r="813" spans="1:2" x14ac:dyDescent="0.25">
      <c r="A813" s="58">
        <v>45646</v>
      </c>
      <c r="B813" s="57">
        <v>43.264000000000003</v>
      </c>
    </row>
    <row r="814" spans="1:2" x14ac:dyDescent="0.25">
      <c r="A814" s="58">
        <v>45647</v>
      </c>
      <c r="B814" s="57">
        <v>44.893000000000001</v>
      </c>
    </row>
    <row r="815" spans="1:2" x14ac:dyDescent="0.25">
      <c r="A815" s="58">
        <v>45648</v>
      </c>
      <c r="B815" s="57">
        <v>44.893000000000001</v>
      </c>
    </row>
    <row r="816" spans="1:2" x14ac:dyDescent="0.25">
      <c r="A816" s="58">
        <v>45649</v>
      </c>
      <c r="B816" s="57">
        <v>44.978000000000002</v>
      </c>
    </row>
    <row r="817" spans="1:2" x14ac:dyDescent="0.25">
      <c r="A817" s="58">
        <v>45650</v>
      </c>
      <c r="B817" s="57">
        <v>46.35</v>
      </c>
    </row>
    <row r="818" spans="1:2" x14ac:dyDescent="0.25">
      <c r="A818" s="58">
        <v>45651</v>
      </c>
      <c r="B818" s="57">
        <v>46.35</v>
      </c>
    </row>
    <row r="819" spans="1:2" x14ac:dyDescent="0.25">
      <c r="A819" s="58">
        <v>45652</v>
      </c>
      <c r="B819" s="57">
        <v>46.35</v>
      </c>
    </row>
    <row r="820" spans="1:2" x14ac:dyDescent="0.25">
      <c r="A820" s="58">
        <v>45653</v>
      </c>
      <c r="B820" s="57">
        <v>47.551000000000002</v>
      </c>
    </row>
    <row r="821" spans="1:2" x14ac:dyDescent="0.25">
      <c r="A821" s="58">
        <v>45654</v>
      </c>
      <c r="B821" s="57">
        <v>48.822000000000003</v>
      </c>
    </row>
    <row r="822" spans="1:2" x14ac:dyDescent="0.25">
      <c r="A822" s="58">
        <v>45655</v>
      </c>
      <c r="B822" s="57">
        <v>48.822000000000003</v>
      </c>
    </row>
    <row r="823" spans="1:2" x14ac:dyDescent="0.25">
      <c r="A823" s="58">
        <v>45656</v>
      </c>
      <c r="B823" s="57">
        <v>48.823999999999998</v>
      </c>
    </row>
    <row r="824" spans="1:2" x14ac:dyDescent="0.25">
      <c r="A824" s="58">
        <v>45657</v>
      </c>
      <c r="B824" s="57">
        <v>49.055999999999997</v>
      </c>
    </row>
    <row r="825" spans="1:2" x14ac:dyDescent="0.25">
      <c r="A825" s="58">
        <v>45658</v>
      </c>
      <c r="B825" s="57">
        <v>49.055999999999997</v>
      </c>
    </row>
    <row r="826" spans="1:2" x14ac:dyDescent="0.25">
      <c r="A826" s="58">
        <v>45659</v>
      </c>
      <c r="B826" s="57">
        <v>49.921999999999997</v>
      </c>
    </row>
    <row r="827" spans="1:2" x14ac:dyDescent="0.25">
      <c r="A827" s="58">
        <v>45660</v>
      </c>
      <c r="B827" s="57">
        <v>50.972999999999999</v>
      </c>
    </row>
    <row r="828" spans="1:2" x14ac:dyDescent="0.25">
      <c r="A828" s="58">
        <v>45661</v>
      </c>
      <c r="B828" s="57">
        <v>50.872</v>
      </c>
    </row>
    <row r="829" spans="1:2" x14ac:dyDescent="0.25">
      <c r="A829" s="58">
        <v>45662</v>
      </c>
      <c r="B829" s="57">
        <v>50.872</v>
      </c>
    </row>
    <row r="830" spans="1:2" x14ac:dyDescent="0.25">
      <c r="A830" s="58">
        <v>45663</v>
      </c>
      <c r="B830" s="57">
        <v>50.865000000000002</v>
      </c>
    </row>
    <row r="831" spans="1:2" x14ac:dyDescent="0.25">
      <c r="A831" s="58">
        <v>45664</v>
      </c>
      <c r="B831" s="57">
        <v>49.107999999999997</v>
      </c>
    </row>
    <row r="832" spans="1:2" x14ac:dyDescent="0.25">
      <c r="A832" s="58">
        <v>45665</v>
      </c>
      <c r="B832" s="57">
        <v>47.771999999999998</v>
      </c>
    </row>
    <row r="833" spans="1:2" x14ac:dyDescent="0.25">
      <c r="A833" s="58">
        <v>45666</v>
      </c>
      <c r="B833" s="57">
        <v>47.387999999999998</v>
      </c>
    </row>
    <row r="834" spans="1:2" x14ac:dyDescent="0.25">
      <c r="A834" s="58">
        <v>45667</v>
      </c>
      <c r="B834" s="57">
        <v>45.954000000000001</v>
      </c>
    </row>
    <row r="835" spans="1:2" x14ac:dyDescent="0.25">
      <c r="A835" s="58">
        <v>45668</v>
      </c>
      <c r="B835" s="57">
        <v>45.817</v>
      </c>
    </row>
    <row r="836" spans="1:2" x14ac:dyDescent="0.25">
      <c r="A836" s="58">
        <v>45669</v>
      </c>
      <c r="B836" s="57">
        <v>45.817</v>
      </c>
    </row>
    <row r="837" spans="1:2" x14ac:dyDescent="0.25">
      <c r="A837" s="58">
        <v>45670</v>
      </c>
      <c r="B837" s="57">
        <v>46.19</v>
      </c>
    </row>
    <row r="838" spans="1:2" x14ac:dyDescent="0.25">
      <c r="A838" s="58">
        <v>45671</v>
      </c>
      <c r="B838" s="57">
        <v>49.686</v>
      </c>
    </row>
    <row r="839" spans="1:2" x14ac:dyDescent="0.25">
      <c r="A839" s="58">
        <v>45672</v>
      </c>
      <c r="B839" s="57">
        <v>50.305</v>
      </c>
    </row>
    <row r="840" spans="1:2" x14ac:dyDescent="0.25">
      <c r="A840" s="58">
        <v>45673</v>
      </c>
      <c r="B840" s="57">
        <v>49.738999999999997</v>
      </c>
    </row>
    <row r="841" spans="1:2" x14ac:dyDescent="0.25">
      <c r="A841" s="58">
        <v>45674</v>
      </c>
      <c r="B841" s="57">
        <v>48.116999999999997</v>
      </c>
    </row>
    <row r="842" spans="1:2" x14ac:dyDescent="0.25">
      <c r="A842" s="58">
        <v>45675</v>
      </c>
      <c r="B842" s="57">
        <v>48.133000000000003</v>
      </c>
    </row>
    <row r="843" spans="1:2" x14ac:dyDescent="0.25">
      <c r="A843" s="58">
        <v>45676</v>
      </c>
      <c r="B843" s="57">
        <v>48.133000000000003</v>
      </c>
    </row>
    <row r="844" spans="1:2" x14ac:dyDescent="0.25">
      <c r="A844" s="58">
        <v>45677</v>
      </c>
      <c r="B844" s="57">
        <v>48.463000000000001</v>
      </c>
    </row>
    <row r="845" spans="1:2" x14ac:dyDescent="0.25">
      <c r="A845" s="58">
        <v>45678</v>
      </c>
      <c r="B845" s="57">
        <v>49.462000000000003</v>
      </c>
    </row>
    <row r="846" spans="1:2" x14ac:dyDescent="0.25">
      <c r="A846" s="58">
        <v>45679</v>
      </c>
      <c r="B846" s="57">
        <v>50.881</v>
      </c>
    </row>
    <row r="847" spans="1:2" x14ac:dyDescent="0.25">
      <c r="A847" s="58">
        <v>45680</v>
      </c>
      <c r="B847" s="57">
        <v>50.677</v>
      </c>
    </row>
    <row r="848" spans="1:2" x14ac:dyDescent="0.25">
      <c r="A848" s="58">
        <v>45681</v>
      </c>
      <c r="B848" s="57">
        <v>50.494999999999997</v>
      </c>
    </row>
    <row r="849" spans="1:2" x14ac:dyDescent="0.25">
      <c r="A849" s="58">
        <v>45682</v>
      </c>
      <c r="B849" s="57">
        <v>50.185000000000002</v>
      </c>
    </row>
    <row r="850" spans="1:2" x14ac:dyDescent="0.25">
      <c r="A850" s="58">
        <v>45683</v>
      </c>
      <c r="B850" s="57">
        <v>50.185000000000002</v>
      </c>
    </row>
    <row r="851" spans="1:2" x14ac:dyDescent="0.25">
      <c r="A851" s="58">
        <v>45684</v>
      </c>
      <c r="B851" s="57">
        <v>50.174999999999997</v>
      </c>
    </row>
    <row r="852" spans="1:2" x14ac:dyDescent="0.25">
      <c r="A852" s="58">
        <v>45685</v>
      </c>
      <c r="B852" s="57">
        <v>49.524999999999999</v>
      </c>
    </row>
    <row r="853" spans="1:2" x14ac:dyDescent="0.25">
      <c r="A853" s="58">
        <v>45686</v>
      </c>
      <c r="B853" s="57">
        <v>49.734000000000002</v>
      </c>
    </row>
    <row r="854" spans="1:2" x14ac:dyDescent="0.25">
      <c r="A854" s="58">
        <v>45687</v>
      </c>
      <c r="B854" s="57">
        <v>51.564</v>
      </c>
    </row>
    <row r="855" spans="1:2" x14ac:dyDescent="0.25">
      <c r="A855" s="58">
        <v>45688</v>
      </c>
      <c r="B855" s="57">
        <v>53.180999999999997</v>
      </c>
    </row>
    <row r="856" spans="1:2" x14ac:dyDescent="0.25">
      <c r="A856" s="58">
        <v>45689</v>
      </c>
      <c r="B856" s="57">
        <v>54.095999999999997</v>
      </c>
    </row>
    <row r="857" spans="1:2" x14ac:dyDescent="0.25">
      <c r="A857" s="58">
        <v>45690</v>
      </c>
      <c r="B857" s="57">
        <v>54.095999999999997</v>
      </c>
    </row>
    <row r="858" spans="1:2" x14ac:dyDescent="0.25">
      <c r="A858" s="58">
        <v>45691</v>
      </c>
      <c r="B858" s="57">
        <v>54.253999999999998</v>
      </c>
    </row>
    <row r="859" spans="1:2" x14ac:dyDescent="0.25">
      <c r="A859" s="58">
        <v>45692</v>
      </c>
      <c r="B859" s="57">
        <v>55.018000000000001</v>
      </c>
    </row>
    <row r="860" spans="1:2" x14ac:dyDescent="0.25">
      <c r="A860" s="58">
        <v>45693</v>
      </c>
      <c r="B860" s="57">
        <v>53.456000000000003</v>
      </c>
    </row>
    <row r="861" spans="1:2" x14ac:dyDescent="0.25">
      <c r="A861" s="58">
        <v>45694</v>
      </c>
      <c r="B861" s="57">
        <v>54.223999999999997</v>
      </c>
    </row>
    <row r="862" spans="1:2" x14ac:dyDescent="0.25">
      <c r="A862" s="58">
        <v>45695</v>
      </c>
      <c r="B862" s="57">
        <v>55.677</v>
      </c>
    </row>
    <row r="863" spans="1:2" x14ac:dyDescent="0.25">
      <c r="A863" s="58">
        <v>45696</v>
      </c>
      <c r="B863" s="57">
        <v>56.265999999999998</v>
      </c>
    </row>
    <row r="864" spans="1:2" x14ac:dyDescent="0.25">
      <c r="A864" s="58">
        <v>45697</v>
      </c>
      <c r="B864" s="57">
        <v>56.265999999999998</v>
      </c>
    </row>
    <row r="865" spans="1:2" x14ac:dyDescent="0.25">
      <c r="A865" s="58">
        <v>45698</v>
      </c>
      <c r="B865" s="57">
        <v>56.311999999999998</v>
      </c>
    </row>
    <row r="866" spans="1:2" x14ac:dyDescent="0.25">
      <c r="A866" s="58">
        <v>45699</v>
      </c>
      <c r="B866" s="57">
        <v>59.747</v>
      </c>
    </row>
    <row r="867" spans="1:2" x14ac:dyDescent="0.25">
      <c r="A867" s="58">
        <v>45700</v>
      </c>
      <c r="B867" s="57">
        <v>60.542000000000002</v>
      </c>
    </row>
    <row r="868" spans="1:2" x14ac:dyDescent="0.25">
      <c r="A868" s="58">
        <v>45701</v>
      </c>
      <c r="B868" s="57">
        <v>58.362000000000002</v>
      </c>
    </row>
    <row r="869" spans="1:2" x14ac:dyDescent="0.25">
      <c r="A869" s="58">
        <v>45702</v>
      </c>
      <c r="B869" s="57">
        <v>54.488999999999997</v>
      </c>
    </row>
    <row r="870" spans="1:2" x14ac:dyDescent="0.25">
      <c r="A870" s="58">
        <v>45703</v>
      </c>
      <c r="B870" s="57">
        <v>52.100999999999999</v>
      </c>
    </row>
    <row r="871" spans="1:2" x14ac:dyDescent="0.25">
      <c r="A871" s="58">
        <v>45704</v>
      </c>
      <c r="B871" s="57">
        <v>52.100999999999999</v>
      </c>
    </row>
    <row r="872" spans="1:2" x14ac:dyDescent="0.25">
      <c r="A872" s="58">
        <v>45705</v>
      </c>
      <c r="B872" s="57">
        <v>52.716999999999999</v>
      </c>
    </row>
    <row r="873" spans="1:2" x14ac:dyDescent="0.25">
      <c r="A873" s="58">
        <v>45706</v>
      </c>
      <c r="B873" s="57">
        <v>53.209000000000003</v>
      </c>
    </row>
    <row r="874" spans="1:2" x14ac:dyDescent="0.25">
      <c r="A874" s="58">
        <v>45707</v>
      </c>
      <c r="B874" s="57">
        <v>51.628</v>
      </c>
    </row>
    <row r="875" spans="1:2" x14ac:dyDescent="0.25">
      <c r="A875" s="58">
        <v>45708</v>
      </c>
      <c r="B875" s="57">
        <v>52.167999999999999</v>
      </c>
    </row>
    <row r="876" spans="1:2" x14ac:dyDescent="0.25">
      <c r="A876" s="58">
        <v>45709</v>
      </c>
      <c r="B876" s="57">
        <v>50.609000000000002</v>
      </c>
    </row>
    <row r="877" spans="1:2" x14ac:dyDescent="0.25">
      <c r="A877" s="58">
        <v>45710</v>
      </c>
      <c r="B877" s="57">
        <v>48.954000000000001</v>
      </c>
    </row>
    <row r="878" spans="1:2" x14ac:dyDescent="0.25">
      <c r="A878" s="58">
        <v>45711</v>
      </c>
      <c r="B878" s="57">
        <v>48.954000000000001</v>
      </c>
    </row>
    <row r="879" spans="1:2" x14ac:dyDescent="0.25">
      <c r="A879" s="58">
        <v>45712</v>
      </c>
      <c r="B879" s="57">
        <v>49.262</v>
      </c>
    </row>
    <row r="880" spans="1:2" x14ac:dyDescent="0.25">
      <c r="A880" s="58">
        <v>45713</v>
      </c>
      <c r="B880" s="57">
        <v>48.280999999999999</v>
      </c>
    </row>
    <row r="881" spans="1:2" x14ac:dyDescent="0.25">
      <c r="A881" s="58">
        <v>45714</v>
      </c>
      <c r="B881" s="57">
        <v>47.933</v>
      </c>
    </row>
    <row r="882" spans="1:2" x14ac:dyDescent="0.25">
      <c r="A882" s="58">
        <v>45715</v>
      </c>
      <c r="B882" s="57">
        <v>44.975999999999999</v>
      </c>
    </row>
    <row r="883" spans="1:2" x14ac:dyDescent="0.25">
      <c r="A883" s="58">
        <v>45716</v>
      </c>
      <c r="B883" s="57">
        <v>46.4</v>
      </c>
    </row>
    <row r="884" spans="1:2" x14ac:dyDescent="0.25">
      <c r="A884" s="58">
        <v>45717</v>
      </c>
      <c r="B884" s="57">
        <v>46.790999999999997</v>
      </c>
    </row>
    <row r="885" spans="1:2" x14ac:dyDescent="0.25">
      <c r="A885" s="58">
        <v>45718</v>
      </c>
      <c r="B885" s="57">
        <v>46.790999999999997</v>
      </c>
    </row>
    <row r="886" spans="1:2" x14ac:dyDescent="0.25">
      <c r="A886" s="58">
        <v>45719</v>
      </c>
      <c r="B886" s="57">
        <v>46.935000000000002</v>
      </c>
    </row>
    <row r="887" spans="1:2" x14ac:dyDescent="0.25">
      <c r="A887" s="58">
        <v>45720</v>
      </c>
      <c r="B887" s="57">
        <v>47.890999999999998</v>
      </c>
    </row>
    <row r="888" spans="1:2" x14ac:dyDescent="0.25">
      <c r="A888" s="58">
        <v>45721</v>
      </c>
      <c r="B888" s="57">
        <v>45.51</v>
      </c>
    </row>
    <row r="889" spans="1:2" x14ac:dyDescent="0.25">
      <c r="A889" s="58">
        <v>45722</v>
      </c>
      <c r="B889" s="57">
        <v>43.883000000000003</v>
      </c>
    </row>
    <row r="890" spans="1:2" x14ac:dyDescent="0.25">
      <c r="A890" s="58">
        <v>45723</v>
      </c>
      <c r="B890" s="57">
        <v>41.426000000000002</v>
      </c>
    </row>
    <row r="891" spans="1:2" x14ac:dyDescent="0.25">
      <c r="A891" s="58">
        <v>45724</v>
      </c>
      <c r="B891" s="57">
        <v>41.084000000000003</v>
      </c>
    </row>
    <row r="892" spans="1:2" x14ac:dyDescent="0.25">
      <c r="A892" s="58">
        <v>45725</v>
      </c>
      <c r="B892" s="57">
        <v>41.084000000000003</v>
      </c>
    </row>
    <row r="893" spans="1:2" x14ac:dyDescent="0.25">
      <c r="A893" s="58">
        <v>45726</v>
      </c>
      <c r="B893" s="57">
        <v>41.308999999999997</v>
      </c>
    </row>
    <row r="894" spans="1:2" x14ac:dyDescent="0.25">
      <c r="A894" s="58">
        <v>45727</v>
      </c>
      <c r="B894" s="57">
        <v>42.5</v>
      </c>
    </row>
    <row r="895" spans="1:2" x14ac:dyDescent="0.25">
      <c r="A895" s="58">
        <v>45728</v>
      </c>
      <c r="B895" s="57">
        <v>43.457000000000001</v>
      </c>
    </row>
    <row r="896" spans="1:2" x14ac:dyDescent="0.25">
      <c r="A896" s="58">
        <v>45729</v>
      </c>
      <c r="B896" s="57">
        <v>43.564</v>
      </c>
    </row>
    <row r="897" spans="1:2" x14ac:dyDescent="0.25">
      <c r="A897" s="58">
        <v>45730</v>
      </c>
      <c r="B897" s="57">
        <v>44.069000000000003</v>
      </c>
    </row>
    <row r="898" spans="1:2" x14ac:dyDescent="0.25">
      <c r="A898" s="58">
        <v>45731</v>
      </c>
      <c r="B898" s="57">
        <v>43.555</v>
      </c>
    </row>
    <row r="899" spans="1:2" x14ac:dyDescent="0.25">
      <c r="A899" s="58">
        <v>45732</v>
      </c>
      <c r="B899" s="57">
        <v>43.555</v>
      </c>
    </row>
    <row r="900" spans="1:2" x14ac:dyDescent="0.25">
      <c r="A900" s="58">
        <v>45733</v>
      </c>
      <c r="B900" s="57">
        <v>43.743000000000002</v>
      </c>
    </row>
    <row r="901" spans="1:2" x14ac:dyDescent="0.25">
      <c r="A901" s="58">
        <v>45734</v>
      </c>
      <c r="B901" s="57">
        <v>42.96</v>
      </c>
    </row>
    <row r="902" spans="1:2" x14ac:dyDescent="0.25">
      <c r="A902" s="58">
        <v>45735</v>
      </c>
      <c r="B902" s="57">
        <v>42.88</v>
      </c>
    </row>
    <row r="903" spans="1:2" x14ac:dyDescent="0.25">
      <c r="A903" s="58">
        <v>45736</v>
      </c>
      <c r="B903" s="57">
        <v>44.848999999999997</v>
      </c>
    </row>
    <row r="904" spans="1:2" x14ac:dyDescent="0.25">
      <c r="A904" s="58">
        <v>45737</v>
      </c>
      <c r="B904" s="57">
        <v>44.951999999999998</v>
      </c>
    </row>
    <row r="905" spans="1:2" x14ac:dyDescent="0.25">
      <c r="A905" s="58">
        <v>45738</v>
      </c>
      <c r="B905" s="57">
        <v>44.813000000000002</v>
      </c>
    </row>
    <row r="906" spans="1:2" x14ac:dyDescent="0.25">
      <c r="A906" s="58">
        <v>45739</v>
      </c>
      <c r="B906" s="57">
        <v>44.813000000000002</v>
      </c>
    </row>
    <row r="907" spans="1:2" x14ac:dyDescent="0.25">
      <c r="A907" s="58">
        <v>45740</v>
      </c>
      <c r="B907" s="57">
        <v>44.847000000000001</v>
      </c>
    </row>
    <row r="908" spans="1:2" x14ac:dyDescent="0.25">
      <c r="A908" s="58">
        <v>45741</v>
      </c>
      <c r="B908" s="57">
        <v>44.122</v>
      </c>
    </row>
    <row r="909" spans="1:2" x14ac:dyDescent="0.25">
      <c r="A909" s="58">
        <v>45742</v>
      </c>
      <c r="B909" s="57">
        <v>43.914999999999999</v>
      </c>
    </row>
    <row r="910" spans="1:2" x14ac:dyDescent="0.25">
      <c r="A910" s="58">
        <v>45743</v>
      </c>
      <c r="B910" s="57">
        <v>42.924999999999997</v>
      </c>
    </row>
    <row r="911" spans="1:2" x14ac:dyDescent="0.25">
      <c r="A911" s="58">
        <v>45744</v>
      </c>
      <c r="B911" s="57">
        <v>43.078000000000003</v>
      </c>
    </row>
    <row r="912" spans="1:2" x14ac:dyDescent="0.25">
      <c r="A912" s="58">
        <v>45745</v>
      </c>
      <c r="B912" s="57">
        <v>42.59</v>
      </c>
    </row>
    <row r="913" spans="1:2" x14ac:dyDescent="0.25">
      <c r="A913" s="58">
        <v>45746</v>
      </c>
      <c r="B913" s="57">
        <v>42.59</v>
      </c>
    </row>
    <row r="914" spans="1:2" x14ac:dyDescent="0.25">
      <c r="A914" s="58">
        <v>45747</v>
      </c>
      <c r="B914" s="57">
        <v>42.603000000000002</v>
      </c>
    </row>
    <row r="915" spans="1:2" x14ac:dyDescent="0.25">
      <c r="A915" s="58">
        <v>45748</v>
      </c>
      <c r="B915" s="163">
        <f>'CEGH 24-25'!H5</f>
        <v>42.706000000000003</v>
      </c>
    </row>
    <row r="916" spans="1:2" x14ac:dyDescent="0.25">
      <c r="A916" s="58">
        <v>45749</v>
      </c>
      <c r="B916" s="163">
        <f>'CEGH 24-25'!H6</f>
        <v>43.991999999999997</v>
      </c>
    </row>
    <row r="917" spans="1:2" x14ac:dyDescent="0.25">
      <c r="A917" s="58">
        <v>45750</v>
      </c>
      <c r="B917" s="163">
        <f>'CEGH 24-25'!H7</f>
        <v>43.838000000000001</v>
      </c>
    </row>
    <row r="918" spans="1:2" x14ac:dyDescent="0.25">
      <c r="A918" s="58">
        <v>45751</v>
      </c>
      <c r="B918" s="163">
        <f>'CEGH 24-25'!H8</f>
        <v>41.384</v>
      </c>
    </row>
    <row r="919" spans="1:2" x14ac:dyDescent="0.25">
      <c r="A919" s="58">
        <v>45752</v>
      </c>
      <c r="B919" s="163">
        <f>'CEGH 24-25'!H9</f>
        <v>38.753999999999998</v>
      </c>
    </row>
    <row r="920" spans="1:2" x14ac:dyDescent="0.25">
      <c r="A920" s="58">
        <v>45753</v>
      </c>
      <c r="B920" s="163">
        <f>'CEGH 24-25'!H10</f>
        <v>38.753999999999998</v>
      </c>
    </row>
    <row r="921" spans="1:2" x14ac:dyDescent="0.25">
      <c r="A921" s="58">
        <v>45754</v>
      </c>
      <c r="B921" s="163">
        <f>'CEGH 24-25'!H11</f>
        <v>39.543999999999997</v>
      </c>
    </row>
    <row r="922" spans="1:2" x14ac:dyDescent="0.25">
      <c r="A922" s="58">
        <v>45755</v>
      </c>
      <c r="B922" s="163">
        <f>'CEGH 24-25'!H12</f>
        <v>38.963000000000001</v>
      </c>
    </row>
    <row r="923" spans="1:2" x14ac:dyDescent="0.25">
      <c r="A923" s="58">
        <v>45756</v>
      </c>
      <c r="B923" s="163">
        <f>'CEGH 24-25'!H13</f>
        <v>39.396999999999998</v>
      </c>
    </row>
    <row r="924" spans="1:2" x14ac:dyDescent="0.25">
      <c r="A924" s="58">
        <v>45757</v>
      </c>
      <c r="B924" s="163">
        <f>'CEGH 24-25'!H14</f>
        <v>37.119999999999997</v>
      </c>
    </row>
    <row r="925" spans="1:2" x14ac:dyDescent="0.25">
      <c r="A925" s="58">
        <v>45758</v>
      </c>
      <c r="B925" s="163">
        <f>'CEGH 24-25'!H15</f>
        <v>37.033000000000001</v>
      </c>
    </row>
    <row r="926" spans="1:2" x14ac:dyDescent="0.25">
      <c r="A926" s="58">
        <v>45759</v>
      </c>
      <c r="B926" s="163">
        <f>'CEGH 24-25'!H16</f>
        <v>35.804000000000002</v>
      </c>
    </row>
    <row r="927" spans="1:2" x14ac:dyDescent="0.25">
      <c r="A927" s="58">
        <v>45760</v>
      </c>
      <c r="B927" s="163">
        <f>'CEGH 24-25'!H17</f>
        <v>35.804000000000002</v>
      </c>
    </row>
    <row r="928" spans="1:2" x14ac:dyDescent="0.25">
      <c r="A928" s="58">
        <v>45761</v>
      </c>
      <c r="B928" s="163">
        <f>'CEGH 24-25'!H18</f>
        <v>36.095999999999997</v>
      </c>
    </row>
    <row r="929" spans="1:2" x14ac:dyDescent="0.25">
      <c r="A929" s="58">
        <v>45762</v>
      </c>
      <c r="B929" s="163">
        <f>'CEGH 24-25'!H19</f>
        <v>37.433999999999997</v>
      </c>
    </row>
    <row r="930" spans="1:2" x14ac:dyDescent="0.25">
      <c r="A930" s="58">
        <v>45763</v>
      </c>
      <c r="B930" s="163">
        <f>'CEGH 24-25'!H20</f>
        <v>37.893000000000001</v>
      </c>
    </row>
    <row r="931" spans="1:2" x14ac:dyDescent="0.25">
      <c r="A931" s="58">
        <v>45764</v>
      </c>
      <c r="B931" s="163">
        <f>'CEGH 24-25'!H21</f>
        <v>37.948999999999998</v>
      </c>
    </row>
    <row r="932" spans="1:2" x14ac:dyDescent="0.25">
      <c r="A932" s="58">
        <v>45765</v>
      </c>
      <c r="B932" s="163">
        <f>'CEGH 24-25'!H22</f>
        <v>37.863</v>
      </c>
    </row>
    <row r="933" spans="1:2" x14ac:dyDescent="0.25">
      <c r="A933" s="58">
        <v>45766</v>
      </c>
      <c r="B933" s="163">
        <f>'CEGH 24-25'!H23</f>
        <v>37.863</v>
      </c>
    </row>
    <row r="934" spans="1:2" x14ac:dyDescent="0.25">
      <c r="A934" s="58">
        <v>45767</v>
      </c>
      <c r="B934" s="163">
        <f>'CEGH 24-25'!H24</f>
        <v>37.863</v>
      </c>
    </row>
    <row r="935" spans="1:2" x14ac:dyDescent="0.25">
      <c r="A935" s="58">
        <v>45768</v>
      </c>
      <c r="B935" s="163">
        <f>'CEGH 24-25'!H25</f>
        <v>37.863</v>
      </c>
    </row>
    <row r="936" spans="1:2" x14ac:dyDescent="0.25">
      <c r="A936" s="58">
        <v>45769</v>
      </c>
      <c r="B936" s="163">
        <f>'CEGH 24-25'!H26</f>
        <v>38.195999999999998</v>
      </c>
    </row>
    <row r="937" spans="1:2" x14ac:dyDescent="0.25">
      <c r="A937" s="58">
        <v>45770</v>
      </c>
      <c r="B937" s="163">
        <f>'CEGH 24-25'!H27</f>
        <v>36.706000000000003</v>
      </c>
    </row>
    <row r="938" spans="1:2" x14ac:dyDescent="0.25">
      <c r="A938" s="58">
        <v>45771</v>
      </c>
      <c r="B938" s="163">
        <f>'CEGH 24-25'!H28</f>
        <v>36.642000000000003</v>
      </c>
    </row>
    <row r="939" spans="1:2" x14ac:dyDescent="0.25">
      <c r="A939" s="58">
        <v>45772</v>
      </c>
      <c r="B939" s="163">
        <f>'CEGH 24-25'!H29</f>
        <v>35.481999999999999</v>
      </c>
    </row>
    <row r="940" spans="1:2" x14ac:dyDescent="0.25">
      <c r="A940" s="58">
        <v>45773</v>
      </c>
      <c r="B940" s="163">
        <f>'CEGH 24-25'!H30</f>
        <v>34.823999999999998</v>
      </c>
    </row>
    <row r="941" spans="1:2" x14ac:dyDescent="0.25">
      <c r="A941" s="58">
        <v>45774</v>
      </c>
      <c r="B941" s="163">
        <f>'CEGH 24-25'!H31</f>
        <v>34.823999999999998</v>
      </c>
    </row>
    <row r="942" spans="1:2" x14ac:dyDescent="0.25">
      <c r="A942" s="58">
        <v>45775</v>
      </c>
      <c r="B942" s="163">
        <f>'CEGH 24-25'!H32</f>
        <v>35.036000000000001</v>
      </c>
    </row>
    <row r="943" spans="1:2" x14ac:dyDescent="0.25">
      <c r="A943" s="58">
        <v>45776</v>
      </c>
      <c r="B943" s="163">
        <f>'CEGH 24-25'!H33</f>
        <v>34.58</v>
      </c>
    </row>
    <row r="944" spans="1:2" x14ac:dyDescent="0.25">
      <c r="A944" s="58">
        <v>45777</v>
      </c>
      <c r="B944" s="163">
        <f>'CEGH 24-25'!H34</f>
        <v>33.945999999999998</v>
      </c>
    </row>
    <row r="945" spans="1:2" x14ac:dyDescent="0.25">
      <c r="A945" s="58">
        <v>45778</v>
      </c>
      <c r="B945" s="57">
        <v>34.177</v>
      </c>
    </row>
    <row r="946" spans="1:2" x14ac:dyDescent="0.25">
      <c r="A946" s="58">
        <v>45779</v>
      </c>
      <c r="B946" s="57">
        <v>34.162999999999997</v>
      </c>
    </row>
    <row r="947" spans="1:2" x14ac:dyDescent="0.25">
      <c r="A947" s="58">
        <v>45780</v>
      </c>
      <c r="B947" s="57">
        <v>35.439</v>
      </c>
    </row>
    <row r="948" spans="1:2" x14ac:dyDescent="0.25">
      <c r="A948" s="58">
        <v>45781</v>
      </c>
      <c r="B948" s="57">
        <v>35.439</v>
      </c>
    </row>
    <row r="949" spans="1:2" x14ac:dyDescent="0.25">
      <c r="A949" s="58">
        <v>45782</v>
      </c>
      <c r="B949" s="57">
        <v>35.439</v>
      </c>
    </row>
    <row r="950" spans="1:2" x14ac:dyDescent="0.25">
      <c r="A950" s="58">
        <v>45783</v>
      </c>
      <c r="B950" s="57">
        <v>35.656999999999996</v>
      </c>
    </row>
    <row r="951" spans="1:2" x14ac:dyDescent="0.25">
      <c r="A951" s="58">
        <v>45784</v>
      </c>
      <c r="B951" s="57">
        <v>37.524000000000001</v>
      </c>
    </row>
    <row r="952" spans="1:2" x14ac:dyDescent="0.25">
      <c r="A952" s="58">
        <v>45785</v>
      </c>
      <c r="B952" s="57">
        <v>37.692999999999998</v>
      </c>
    </row>
    <row r="953" spans="1:2" x14ac:dyDescent="0.25">
      <c r="A953" s="58">
        <v>45786</v>
      </c>
      <c r="B953" s="57">
        <v>38.055999999999997</v>
      </c>
    </row>
    <row r="954" spans="1:2" x14ac:dyDescent="0.25">
      <c r="A954" s="58">
        <v>45787</v>
      </c>
      <c r="B954" s="57">
        <v>37.731999999999999</v>
      </c>
    </row>
    <row r="955" spans="1:2" x14ac:dyDescent="0.25">
      <c r="A955" s="58">
        <v>45788</v>
      </c>
      <c r="B955" s="57">
        <v>37.731999999999999</v>
      </c>
    </row>
    <row r="956" spans="1:2" x14ac:dyDescent="0.25">
      <c r="A956" s="58">
        <v>45789</v>
      </c>
      <c r="B956" s="57">
        <v>37.764000000000003</v>
      </c>
    </row>
    <row r="957" spans="1:2" x14ac:dyDescent="0.25">
      <c r="A957" s="58">
        <v>45790</v>
      </c>
      <c r="B957" s="57">
        <v>38.878</v>
      </c>
    </row>
    <row r="958" spans="1:2" x14ac:dyDescent="0.25">
      <c r="A958" s="58">
        <v>45791</v>
      </c>
      <c r="B958" s="57">
        <v>38.646999999999998</v>
      </c>
    </row>
    <row r="959" spans="1:2" x14ac:dyDescent="0.25">
      <c r="A959" s="58">
        <v>45792</v>
      </c>
      <c r="B959" s="57">
        <v>38.223999999999997</v>
      </c>
    </row>
    <row r="960" spans="1:2" x14ac:dyDescent="0.25">
      <c r="A960" s="58">
        <v>45793</v>
      </c>
      <c r="B960" s="57">
        <v>38.064999999999998</v>
      </c>
    </row>
    <row r="961" spans="1:2" x14ac:dyDescent="0.25">
      <c r="A961" s="58">
        <v>45794</v>
      </c>
      <c r="B961" s="57">
        <v>38.399000000000001</v>
      </c>
    </row>
    <row r="962" spans="1:2" x14ac:dyDescent="0.25">
      <c r="A962" s="58">
        <v>45795</v>
      </c>
      <c r="B962" s="57">
        <v>38.399000000000001</v>
      </c>
    </row>
    <row r="963" spans="1:2" x14ac:dyDescent="0.25">
      <c r="A963" s="58">
        <v>45796</v>
      </c>
      <c r="B963" s="57">
        <v>38.537999999999997</v>
      </c>
    </row>
    <row r="964" spans="1:2" x14ac:dyDescent="0.25">
      <c r="A964" s="58">
        <v>45797</v>
      </c>
      <c r="B964" s="57">
        <v>38.301000000000002</v>
      </c>
    </row>
    <row r="965" spans="1:2" x14ac:dyDescent="0.25">
      <c r="A965" s="58">
        <v>45798</v>
      </c>
      <c r="B965" s="57">
        <v>39.648000000000003</v>
      </c>
    </row>
    <row r="966" spans="1:2" x14ac:dyDescent="0.25">
      <c r="A966" s="58">
        <v>45799</v>
      </c>
      <c r="B966" s="57">
        <v>40.404000000000003</v>
      </c>
    </row>
    <row r="967" spans="1:2" x14ac:dyDescent="0.25">
      <c r="A967" s="58">
        <v>45800</v>
      </c>
      <c r="B967" s="57">
        <v>39.488</v>
      </c>
    </row>
    <row r="968" spans="1:2" x14ac:dyDescent="0.25">
      <c r="A968" s="58">
        <v>45801</v>
      </c>
      <c r="B968" s="57">
        <v>39.625</v>
      </c>
    </row>
    <row r="969" spans="1:2" x14ac:dyDescent="0.25">
      <c r="A969" s="58">
        <v>45802</v>
      </c>
      <c r="B969" s="57">
        <v>39.625</v>
      </c>
    </row>
    <row r="970" spans="1:2" x14ac:dyDescent="0.25">
      <c r="A970" s="58">
        <v>45803</v>
      </c>
      <c r="B970" s="57">
        <v>39.625</v>
      </c>
    </row>
    <row r="971" spans="1:2" x14ac:dyDescent="0.25">
      <c r="A971" s="58">
        <v>45804</v>
      </c>
      <c r="B971" s="57">
        <v>39.692999999999998</v>
      </c>
    </row>
    <row r="972" spans="1:2" x14ac:dyDescent="0.25">
      <c r="A972" s="58">
        <v>45805</v>
      </c>
      <c r="B972" s="57">
        <v>40.307000000000002</v>
      </c>
    </row>
    <row r="973" spans="1:2" x14ac:dyDescent="0.25">
      <c r="A973" s="58">
        <v>45806</v>
      </c>
      <c r="B973" s="57">
        <v>39.972999999999999</v>
      </c>
    </row>
    <row r="974" spans="1:2" x14ac:dyDescent="0.25">
      <c r="A974" s="58">
        <v>45807</v>
      </c>
      <c r="B974" s="57">
        <v>39.087000000000003</v>
      </c>
    </row>
    <row r="975" spans="1:2" x14ac:dyDescent="0.25">
      <c r="A975" s="58">
        <v>45808</v>
      </c>
      <c r="B975" s="57">
        <v>37.664999999999999</v>
      </c>
    </row>
    <row r="976" spans="1:2" x14ac:dyDescent="0.25">
      <c r="A976" s="58">
        <v>45809</v>
      </c>
      <c r="B976" s="57">
        <v>37.664999999999999</v>
      </c>
    </row>
    <row r="977" spans="1:2" x14ac:dyDescent="0.25">
      <c r="A977" s="58">
        <v>45810</v>
      </c>
      <c r="B977" s="57">
        <v>37.843000000000004</v>
      </c>
    </row>
    <row r="978" spans="1:2" x14ac:dyDescent="0.25">
      <c r="A978" s="58">
        <v>45811</v>
      </c>
      <c r="B978" s="57">
        <v>38.351999999999997</v>
      </c>
    </row>
    <row r="979" spans="1:2" x14ac:dyDescent="0.25">
      <c r="A979" s="58">
        <v>45812</v>
      </c>
      <c r="B979" s="57">
        <v>38.926000000000002</v>
      </c>
    </row>
    <row r="980" spans="1:2" x14ac:dyDescent="0.25">
      <c r="A980" s="58">
        <v>45813</v>
      </c>
      <c r="B980" s="57">
        <v>39.802999999999997</v>
      </c>
    </row>
    <row r="981" spans="1:2" x14ac:dyDescent="0.25">
      <c r="A981" s="58">
        <v>45814</v>
      </c>
      <c r="B981" s="57">
        <v>40.045999999999999</v>
      </c>
    </row>
    <row r="982" spans="1:2" x14ac:dyDescent="0.25">
      <c r="A982" s="58">
        <v>45815</v>
      </c>
      <c r="B982" s="57">
        <v>39.698999999999998</v>
      </c>
    </row>
    <row r="983" spans="1:2" x14ac:dyDescent="0.25">
      <c r="A983" s="58">
        <v>45816</v>
      </c>
      <c r="B983" s="57">
        <v>39.698999999999998</v>
      </c>
    </row>
    <row r="984" spans="1:2" x14ac:dyDescent="0.25">
      <c r="A984" s="58">
        <v>45817</v>
      </c>
      <c r="B984" s="57">
        <v>39.823</v>
      </c>
    </row>
    <row r="985" spans="1:2" x14ac:dyDescent="0.25">
      <c r="A985" s="58">
        <v>45818</v>
      </c>
      <c r="B985" s="57">
        <v>39.656999999999996</v>
      </c>
    </row>
    <row r="986" spans="1:2" x14ac:dyDescent="0.25">
      <c r="A986" s="58">
        <v>45819</v>
      </c>
      <c r="B986" s="57">
        <v>38.899000000000001</v>
      </c>
    </row>
    <row r="987" spans="1:2" x14ac:dyDescent="0.25">
      <c r="A987" s="58">
        <v>45820</v>
      </c>
      <c r="B987" s="57">
        <v>39.509</v>
      </c>
    </row>
    <row r="988" spans="1:2" x14ac:dyDescent="0.25">
      <c r="A988" s="58">
        <v>45821</v>
      </c>
      <c r="B988" s="57">
        <v>40.115000000000002</v>
      </c>
    </row>
    <row r="989" spans="1:2" x14ac:dyDescent="0.25">
      <c r="A989" s="58">
        <v>45822</v>
      </c>
      <c r="B989" s="57">
        <v>41.942</v>
      </c>
    </row>
    <row r="990" spans="1:2" x14ac:dyDescent="0.25">
      <c r="A990" s="58">
        <v>45823</v>
      </c>
      <c r="B990" s="57">
        <v>41.942</v>
      </c>
    </row>
    <row r="991" spans="1:2" x14ac:dyDescent="0.25">
      <c r="A991" s="58">
        <v>45824</v>
      </c>
      <c r="B991" s="57">
        <v>42.042000000000002</v>
      </c>
    </row>
    <row r="992" spans="1:2" x14ac:dyDescent="0.25">
      <c r="A992" s="58">
        <v>45825</v>
      </c>
      <c r="B992" s="57">
        <v>42.442999999999998</v>
      </c>
    </row>
    <row r="993" spans="1:2" x14ac:dyDescent="0.25">
      <c r="A993" s="58">
        <v>45826</v>
      </c>
      <c r="B993" s="57">
        <v>42.808999999999997</v>
      </c>
    </row>
    <row r="994" spans="1:2" x14ac:dyDescent="0.25">
      <c r="A994" s="58">
        <v>45827</v>
      </c>
      <c r="B994" s="57">
        <v>43.497</v>
      </c>
    </row>
    <row r="995" spans="1:2" x14ac:dyDescent="0.25">
      <c r="A995" s="58">
        <v>45828</v>
      </c>
      <c r="B995" s="57">
        <v>44.67</v>
      </c>
    </row>
    <row r="996" spans="1:2" x14ac:dyDescent="0.25">
      <c r="A996" s="58">
        <v>45829</v>
      </c>
      <c r="B996" s="57">
        <v>44.485999999999997</v>
      </c>
    </row>
    <row r="997" spans="1:2" x14ac:dyDescent="0.25">
      <c r="A997" s="58">
        <v>45830</v>
      </c>
      <c r="B997" s="57">
        <v>44.485999999999997</v>
      </c>
    </row>
    <row r="998" spans="1:2" x14ac:dyDescent="0.25">
      <c r="A998" s="58">
        <v>45831</v>
      </c>
      <c r="B998" s="57">
        <v>44.594000000000001</v>
      </c>
    </row>
    <row r="999" spans="1:2" x14ac:dyDescent="0.25">
      <c r="A999" s="58">
        <v>45832</v>
      </c>
      <c r="B999" s="57">
        <v>45.055</v>
      </c>
    </row>
    <row r="1000" spans="1:2" x14ac:dyDescent="0.25">
      <c r="A1000" s="58">
        <v>45833</v>
      </c>
      <c r="B1000" s="57">
        <v>40.174999999999997</v>
      </c>
    </row>
    <row r="1001" spans="1:2" x14ac:dyDescent="0.25">
      <c r="A1001" s="58">
        <v>45834</v>
      </c>
      <c r="B1001" s="57">
        <v>39.863999999999997</v>
      </c>
    </row>
    <row r="1002" spans="1:2" x14ac:dyDescent="0.25">
      <c r="A1002" s="58">
        <v>45835</v>
      </c>
      <c r="B1002" s="57">
        <v>38.645000000000003</v>
      </c>
    </row>
    <row r="1003" spans="1:2" x14ac:dyDescent="0.25">
      <c r="A1003" s="58">
        <v>45836</v>
      </c>
      <c r="B1003" s="57">
        <v>37.668999999999997</v>
      </c>
    </row>
    <row r="1004" spans="1:2" x14ac:dyDescent="0.25">
      <c r="A1004" s="58">
        <v>45837</v>
      </c>
      <c r="B1004" s="57">
        <v>37.668999999999997</v>
      </c>
    </row>
    <row r="1005" spans="1:2" x14ac:dyDescent="0.25">
      <c r="A1005" s="58">
        <v>45838</v>
      </c>
      <c r="B1005" s="57">
        <v>37.752000000000002</v>
      </c>
    </row>
    <row r="1006" spans="1:2" x14ac:dyDescent="0.25">
      <c r="A1006" s="58">
        <v>45839</v>
      </c>
    </row>
    <row r="1007" spans="1:2" x14ac:dyDescent="0.25">
      <c r="A1007" s="58">
        <v>45840</v>
      </c>
    </row>
    <row r="1008" spans="1:2" x14ac:dyDescent="0.25">
      <c r="A1008" s="58">
        <v>45841</v>
      </c>
    </row>
    <row r="1009" spans="1:1" x14ac:dyDescent="0.25">
      <c r="A1009" s="58">
        <v>45842</v>
      </c>
    </row>
    <row r="1010" spans="1:1" x14ac:dyDescent="0.25">
      <c r="A1010" s="58">
        <v>45843</v>
      </c>
    </row>
    <row r="1011" spans="1:1" x14ac:dyDescent="0.25">
      <c r="A1011" s="58">
        <v>45844</v>
      </c>
    </row>
    <row r="1012" spans="1:1" x14ac:dyDescent="0.25">
      <c r="A1012" s="58">
        <v>45845</v>
      </c>
    </row>
    <row r="1013" spans="1:1" x14ac:dyDescent="0.25">
      <c r="A1013" s="58">
        <v>45846</v>
      </c>
    </row>
    <row r="1014" spans="1:1" x14ac:dyDescent="0.25">
      <c r="A1014" s="58">
        <v>45847</v>
      </c>
    </row>
    <row r="1015" spans="1:1" x14ac:dyDescent="0.25">
      <c r="A1015" s="58">
        <v>45848</v>
      </c>
    </row>
    <row r="1016" spans="1:1" x14ac:dyDescent="0.25">
      <c r="A1016" s="58">
        <v>45849</v>
      </c>
    </row>
    <row r="1017" spans="1:1" x14ac:dyDescent="0.25">
      <c r="A1017" s="58">
        <v>45850</v>
      </c>
    </row>
    <row r="1018" spans="1:1" x14ac:dyDescent="0.25">
      <c r="A1018" s="58">
        <v>45851</v>
      </c>
    </row>
    <row r="1019" spans="1:1" x14ac:dyDescent="0.25">
      <c r="A1019" s="58">
        <v>45852</v>
      </c>
    </row>
    <row r="1020" spans="1:1" x14ac:dyDescent="0.25">
      <c r="A1020" s="58">
        <v>45853</v>
      </c>
    </row>
    <row r="1021" spans="1:1" x14ac:dyDescent="0.25">
      <c r="A1021" s="58">
        <v>45854</v>
      </c>
    </row>
    <row r="1022" spans="1:1" x14ac:dyDescent="0.25">
      <c r="A1022" s="58">
        <v>45855</v>
      </c>
    </row>
    <row r="1023" spans="1:1" x14ac:dyDescent="0.25">
      <c r="A1023" s="58">
        <v>45856</v>
      </c>
    </row>
    <row r="1024" spans="1:1" x14ac:dyDescent="0.25">
      <c r="A1024" s="58">
        <v>45857</v>
      </c>
    </row>
    <row r="1025" spans="1:1" x14ac:dyDescent="0.25">
      <c r="A1025" s="58">
        <v>45858</v>
      </c>
    </row>
    <row r="1026" spans="1:1" x14ac:dyDescent="0.25">
      <c r="A1026" s="58">
        <v>45859</v>
      </c>
    </row>
    <row r="1027" spans="1:1" x14ac:dyDescent="0.25">
      <c r="A1027" s="58">
        <v>45860</v>
      </c>
    </row>
    <row r="1028" spans="1:1" x14ac:dyDescent="0.25">
      <c r="A1028" s="58">
        <v>45861</v>
      </c>
    </row>
    <row r="1029" spans="1:1" x14ac:dyDescent="0.25">
      <c r="A1029" s="58">
        <v>45862</v>
      </c>
    </row>
    <row r="1030" spans="1:1" x14ac:dyDescent="0.25">
      <c r="A1030" s="58">
        <v>45863</v>
      </c>
    </row>
    <row r="1031" spans="1:1" x14ac:dyDescent="0.25">
      <c r="A1031" s="58">
        <v>45864</v>
      </c>
    </row>
    <row r="1032" spans="1:1" x14ac:dyDescent="0.25">
      <c r="A1032" s="58">
        <v>45865</v>
      </c>
    </row>
    <row r="1033" spans="1:1" x14ac:dyDescent="0.25">
      <c r="A1033" s="58">
        <v>45866</v>
      </c>
    </row>
    <row r="1034" spans="1:1" x14ac:dyDescent="0.25">
      <c r="A1034" s="58">
        <v>45867</v>
      </c>
    </row>
    <row r="1035" spans="1:1" x14ac:dyDescent="0.25">
      <c r="A1035" s="58">
        <v>45868</v>
      </c>
    </row>
    <row r="1036" spans="1:1" x14ac:dyDescent="0.25">
      <c r="A1036" s="58">
        <v>45869</v>
      </c>
    </row>
    <row r="1037" spans="1:1" x14ac:dyDescent="0.25">
      <c r="A1037" s="58">
        <v>45870</v>
      </c>
    </row>
    <row r="1038" spans="1:1" x14ac:dyDescent="0.25">
      <c r="A1038" s="58">
        <v>45871</v>
      </c>
    </row>
    <row r="1039" spans="1:1" x14ac:dyDescent="0.25">
      <c r="A1039" s="58">
        <v>45872</v>
      </c>
    </row>
    <row r="1040" spans="1:1" x14ac:dyDescent="0.25">
      <c r="A1040" s="58">
        <v>45873</v>
      </c>
    </row>
    <row r="1041" spans="1:1" x14ac:dyDescent="0.25">
      <c r="A1041" s="58">
        <v>45874</v>
      </c>
    </row>
    <row r="1042" spans="1:1" x14ac:dyDescent="0.25">
      <c r="A1042" s="58">
        <v>45875</v>
      </c>
    </row>
    <row r="1043" spans="1:1" x14ac:dyDescent="0.25">
      <c r="A1043" s="58">
        <v>45876</v>
      </c>
    </row>
    <row r="1044" spans="1:1" x14ac:dyDescent="0.25">
      <c r="A1044" s="58">
        <v>45877</v>
      </c>
    </row>
    <row r="1045" spans="1:1" x14ac:dyDescent="0.25">
      <c r="A1045" s="58">
        <v>45878</v>
      </c>
    </row>
    <row r="1046" spans="1:1" x14ac:dyDescent="0.25">
      <c r="A1046" s="58">
        <v>45879</v>
      </c>
    </row>
    <row r="1047" spans="1:1" x14ac:dyDescent="0.25">
      <c r="A1047" s="58">
        <v>45880</v>
      </c>
    </row>
    <row r="1048" spans="1:1" x14ac:dyDescent="0.25">
      <c r="A1048" s="58">
        <v>45881</v>
      </c>
    </row>
    <row r="1049" spans="1:1" x14ac:dyDescent="0.25">
      <c r="A1049" s="58">
        <v>45882</v>
      </c>
    </row>
    <row r="1050" spans="1:1" x14ac:dyDescent="0.25">
      <c r="A1050" s="58">
        <v>45883</v>
      </c>
    </row>
    <row r="1051" spans="1:1" x14ac:dyDescent="0.25">
      <c r="A1051" s="58">
        <v>45884</v>
      </c>
    </row>
    <row r="1052" spans="1:1" x14ac:dyDescent="0.25">
      <c r="A1052" s="58">
        <v>45885</v>
      </c>
    </row>
    <row r="1053" spans="1:1" x14ac:dyDescent="0.25">
      <c r="A1053" s="58">
        <v>45886</v>
      </c>
    </row>
    <row r="1054" spans="1:1" x14ac:dyDescent="0.25">
      <c r="A1054" s="58">
        <v>45887</v>
      </c>
    </row>
    <row r="1055" spans="1:1" x14ac:dyDescent="0.25">
      <c r="A1055" s="58">
        <v>45888</v>
      </c>
    </row>
    <row r="1056" spans="1:1" x14ac:dyDescent="0.25">
      <c r="A1056" s="58">
        <v>45889</v>
      </c>
    </row>
    <row r="1057" spans="1:1" x14ac:dyDescent="0.25">
      <c r="A1057" s="58">
        <v>45890</v>
      </c>
    </row>
    <row r="1058" spans="1:1" x14ac:dyDescent="0.25">
      <c r="A1058" s="58">
        <v>45891</v>
      </c>
    </row>
    <row r="1059" spans="1:1" x14ac:dyDescent="0.25">
      <c r="A1059" s="58">
        <v>45892</v>
      </c>
    </row>
    <row r="1060" spans="1:1" x14ac:dyDescent="0.25">
      <c r="A1060" s="58">
        <v>45893</v>
      </c>
    </row>
    <row r="1061" spans="1:1" x14ac:dyDescent="0.25">
      <c r="A1061" s="58">
        <v>45894</v>
      </c>
    </row>
    <row r="1062" spans="1:1" x14ac:dyDescent="0.25">
      <c r="A1062" s="58">
        <v>45895</v>
      </c>
    </row>
    <row r="1063" spans="1:1" x14ac:dyDescent="0.25">
      <c r="A1063" s="58">
        <v>45896</v>
      </c>
    </row>
    <row r="1064" spans="1:1" x14ac:dyDescent="0.25">
      <c r="A1064" s="58">
        <v>45897</v>
      </c>
    </row>
    <row r="1065" spans="1:1" x14ac:dyDescent="0.25">
      <c r="A1065" s="58">
        <v>45898</v>
      </c>
    </row>
    <row r="1066" spans="1:1" x14ac:dyDescent="0.25">
      <c r="A1066" s="58">
        <v>45899</v>
      </c>
    </row>
    <row r="1067" spans="1:1" x14ac:dyDescent="0.25">
      <c r="A1067" s="58">
        <v>45900</v>
      </c>
    </row>
    <row r="1068" spans="1:1" x14ac:dyDescent="0.25">
      <c r="A1068" s="58">
        <v>45901</v>
      </c>
    </row>
    <row r="1069" spans="1:1" x14ac:dyDescent="0.25">
      <c r="A1069" s="58">
        <v>45902</v>
      </c>
    </row>
    <row r="1070" spans="1:1" x14ac:dyDescent="0.25">
      <c r="A1070" s="58">
        <v>45903</v>
      </c>
    </row>
    <row r="1071" spans="1:1" x14ac:dyDescent="0.25">
      <c r="A1071" s="58">
        <v>45904</v>
      </c>
    </row>
    <row r="1072" spans="1:1" x14ac:dyDescent="0.25">
      <c r="A1072" s="58">
        <v>45905</v>
      </c>
    </row>
    <row r="1073" spans="1:1" x14ac:dyDescent="0.25">
      <c r="A1073" s="58">
        <v>45906</v>
      </c>
    </row>
    <row r="1074" spans="1:1" x14ac:dyDescent="0.25">
      <c r="A1074" s="58">
        <v>45907</v>
      </c>
    </row>
    <row r="1075" spans="1:1" x14ac:dyDescent="0.25">
      <c r="A1075" s="58">
        <v>45908</v>
      </c>
    </row>
    <row r="1076" spans="1:1" x14ac:dyDescent="0.25">
      <c r="A1076" s="58">
        <v>45909</v>
      </c>
    </row>
    <row r="1077" spans="1:1" x14ac:dyDescent="0.25">
      <c r="A1077" s="58">
        <v>45910</v>
      </c>
    </row>
    <row r="1078" spans="1:1" x14ac:dyDescent="0.25">
      <c r="A1078" s="58">
        <v>45911</v>
      </c>
    </row>
    <row r="1079" spans="1:1" x14ac:dyDescent="0.25">
      <c r="A1079" s="58">
        <v>45912</v>
      </c>
    </row>
    <row r="1080" spans="1:1" x14ac:dyDescent="0.25">
      <c r="A1080" s="58">
        <v>45913</v>
      </c>
    </row>
    <row r="1081" spans="1:1" x14ac:dyDescent="0.25">
      <c r="A1081" s="58">
        <v>45914</v>
      </c>
    </row>
    <row r="1082" spans="1:1" x14ac:dyDescent="0.25">
      <c r="A1082" s="58">
        <v>45915</v>
      </c>
    </row>
    <row r="1083" spans="1:1" x14ac:dyDescent="0.25">
      <c r="A1083" s="58">
        <v>45916</v>
      </c>
    </row>
    <row r="1084" spans="1:1" x14ac:dyDescent="0.25">
      <c r="A1084" s="58">
        <v>45917</v>
      </c>
    </row>
    <row r="1085" spans="1:1" x14ac:dyDescent="0.25">
      <c r="A1085" s="58">
        <v>45918</v>
      </c>
    </row>
    <row r="1086" spans="1:1" x14ac:dyDescent="0.25">
      <c r="A1086" s="58">
        <v>45919</v>
      </c>
    </row>
    <row r="1087" spans="1:1" x14ac:dyDescent="0.25">
      <c r="A1087" s="58">
        <v>45920</v>
      </c>
    </row>
    <row r="1088" spans="1:1" x14ac:dyDescent="0.25">
      <c r="A1088" s="58">
        <v>45921</v>
      </c>
    </row>
    <row r="1089" spans="1:1" x14ac:dyDescent="0.25">
      <c r="A1089" s="58">
        <v>45922</v>
      </c>
    </row>
    <row r="1090" spans="1:1" x14ac:dyDescent="0.25">
      <c r="A1090" s="58">
        <v>45923</v>
      </c>
    </row>
    <row r="1091" spans="1:1" x14ac:dyDescent="0.25">
      <c r="A1091" s="58">
        <v>45924</v>
      </c>
    </row>
    <row r="1092" spans="1:1" x14ac:dyDescent="0.25">
      <c r="A1092" s="58">
        <v>45925</v>
      </c>
    </row>
    <row r="1093" spans="1:1" x14ac:dyDescent="0.25">
      <c r="A1093" s="58">
        <v>45926</v>
      </c>
    </row>
    <row r="1094" spans="1:1" x14ac:dyDescent="0.25">
      <c r="A1094" s="58">
        <v>45927</v>
      </c>
    </row>
    <row r="1095" spans="1:1" x14ac:dyDescent="0.25">
      <c r="A1095" s="58">
        <v>45928</v>
      </c>
    </row>
    <row r="1096" spans="1:1" x14ac:dyDescent="0.25">
      <c r="A1096" s="58">
        <v>45929</v>
      </c>
    </row>
    <row r="1097" spans="1:1" x14ac:dyDescent="0.25">
      <c r="A1097" s="58">
        <v>45930</v>
      </c>
    </row>
    <row r="1098" spans="1:1" x14ac:dyDescent="0.25">
      <c r="A1098" s="58"/>
    </row>
    <row r="1099" spans="1:1" x14ac:dyDescent="0.25">
      <c r="A1099" s="58"/>
    </row>
    <row r="1100" spans="1:1" x14ac:dyDescent="0.25">
      <c r="A1100" s="58"/>
    </row>
    <row r="1101" spans="1:1" x14ac:dyDescent="0.25">
      <c r="A1101" s="58"/>
    </row>
    <row r="1102" spans="1:1" x14ac:dyDescent="0.25">
      <c r="A1102" s="58"/>
    </row>
    <row r="1103" spans="1:1" x14ac:dyDescent="0.25">
      <c r="A1103" s="58"/>
    </row>
    <row r="1104" spans="1:1" x14ac:dyDescent="0.25">
      <c r="A1104" s="58"/>
    </row>
    <row r="1105" spans="1:1" x14ac:dyDescent="0.25">
      <c r="A1105" s="58"/>
    </row>
    <row r="1106" spans="1:1" x14ac:dyDescent="0.25">
      <c r="A1106" s="58"/>
    </row>
    <row r="1107" spans="1:1" x14ac:dyDescent="0.25">
      <c r="A1107" s="58"/>
    </row>
    <row r="1108" spans="1:1" x14ac:dyDescent="0.25">
      <c r="A1108" s="58"/>
    </row>
    <row r="1109" spans="1:1" x14ac:dyDescent="0.25">
      <c r="A1109" s="58"/>
    </row>
    <row r="1110" spans="1:1" x14ac:dyDescent="0.25">
      <c r="A1110" s="58"/>
    </row>
    <row r="1111" spans="1:1" x14ac:dyDescent="0.25">
      <c r="A1111" s="58"/>
    </row>
    <row r="1112" spans="1:1" x14ac:dyDescent="0.25">
      <c r="A1112" s="58"/>
    </row>
    <row r="1113" spans="1:1" x14ac:dyDescent="0.25">
      <c r="A1113" s="58"/>
    </row>
    <row r="1114" spans="1:1" x14ac:dyDescent="0.25">
      <c r="A1114" s="58"/>
    </row>
    <row r="1115" spans="1:1" x14ac:dyDescent="0.25">
      <c r="A1115" s="58"/>
    </row>
    <row r="1116" spans="1:1" x14ac:dyDescent="0.25">
      <c r="A1116" s="58"/>
    </row>
    <row r="1117" spans="1:1" x14ac:dyDescent="0.25">
      <c r="A1117" s="58"/>
    </row>
    <row r="1118" spans="1:1" x14ac:dyDescent="0.25">
      <c r="A1118" s="58"/>
    </row>
    <row r="1119" spans="1:1" x14ac:dyDescent="0.25">
      <c r="A1119" s="58"/>
    </row>
    <row r="1120" spans="1:1" x14ac:dyDescent="0.25">
      <c r="A1120" s="58"/>
    </row>
    <row r="1121" spans="1:1" x14ac:dyDescent="0.25">
      <c r="A1121" s="58"/>
    </row>
    <row r="1122" spans="1:1" x14ac:dyDescent="0.25">
      <c r="A1122" s="58"/>
    </row>
    <row r="1123" spans="1:1" x14ac:dyDescent="0.25">
      <c r="A1123" s="58"/>
    </row>
    <row r="1124" spans="1:1" x14ac:dyDescent="0.25">
      <c r="A1124" s="58"/>
    </row>
    <row r="1125" spans="1:1" x14ac:dyDescent="0.25">
      <c r="A1125" s="58"/>
    </row>
    <row r="1126" spans="1:1" x14ac:dyDescent="0.25">
      <c r="A1126" s="58"/>
    </row>
    <row r="1127" spans="1:1" x14ac:dyDescent="0.25">
      <c r="A1127" s="58"/>
    </row>
    <row r="1128" spans="1:1" x14ac:dyDescent="0.25">
      <c r="A1128" s="58"/>
    </row>
    <row r="1129" spans="1:1" x14ac:dyDescent="0.25">
      <c r="A1129" s="58"/>
    </row>
    <row r="1130" spans="1:1" x14ac:dyDescent="0.25">
      <c r="A1130" s="58"/>
    </row>
    <row r="1131" spans="1:1" x14ac:dyDescent="0.25">
      <c r="A1131" s="58"/>
    </row>
    <row r="1132" spans="1:1" x14ac:dyDescent="0.25">
      <c r="A1132" s="58"/>
    </row>
    <row r="1133" spans="1:1" x14ac:dyDescent="0.25">
      <c r="A1133" s="58"/>
    </row>
    <row r="1134" spans="1:1" x14ac:dyDescent="0.25">
      <c r="A1134" s="58"/>
    </row>
    <row r="1135" spans="1:1" x14ac:dyDescent="0.25">
      <c r="A1135" s="58"/>
    </row>
    <row r="1136" spans="1:1" x14ac:dyDescent="0.25">
      <c r="A1136" s="58"/>
    </row>
    <row r="1137" spans="1:1" x14ac:dyDescent="0.25">
      <c r="A1137" s="58"/>
    </row>
    <row r="1138" spans="1:1" x14ac:dyDescent="0.25">
      <c r="A1138" s="58"/>
    </row>
    <row r="1139" spans="1:1" x14ac:dyDescent="0.25">
      <c r="A1139" s="58"/>
    </row>
    <row r="1140" spans="1:1" x14ac:dyDescent="0.25">
      <c r="A1140" s="58"/>
    </row>
    <row r="1141" spans="1:1" x14ac:dyDescent="0.25">
      <c r="A1141" s="58"/>
    </row>
    <row r="1142" spans="1:1" x14ac:dyDescent="0.25">
      <c r="A1142" s="58"/>
    </row>
    <row r="1143" spans="1:1" x14ac:dyDescent="0.25">
      <c r="A1143" s="58"/>
    </row>
    <row r="1144" spans="1:1" x14ac:dyDescent="0.25">
      <c r="A1144" s="58"/>
    </row>
    <row r="1145" spans="1:1" x14ac:dyDescent="0.25">
      <c r="A1145" s="58"/>
    </row>
    <row r="1146" spans="1:1" x14ac:dyDescent="0.25">
      <c r="A1146" s="58"/>
    </row>
    <row r="1147" spans="1:1" x14ac:dyDescent="0.25">
      <c r="A1147" s="58"/>
    </row>
    <row r="1148" spans="1:1" x14ac:dyDescent="0.25">
      <c r="A1148" s="58"/>
    </row>
    <row r="1149" spans="1:1" x14ac:dyDescent="0.25">
      <c r="A1149" s="58"/>
    </row>
    <row r="1150" spans="1:1" x14ac:dyDescent="0.25">
      <c r="A1150" s="58"/>
    </row>
    <row r="1151" spans="1:1" x14ac:dyDescent="0.25">
      <c r="A1151" s="58"/>
    </row>
    <row r="1152" spans="1:1" x14ac:dyDescent="0.25">
      <c r="A1152" s="58"/>
    </row>
    <row r="1153" spans="1:1" x14ac:dyDescent="0.25">
      <c r="A1153" s="58"/>
    </row>
    <row r="1154" spans="1:1" x14ac:dyDescent="0.25">
      <c r="A1154" s="58"/>
    </row>
    <row r="1155" spans="1:1" x14ac:dyDescent="0.25">
      <c r="A1155" s="58"/>
    </row>
    <row r="1156" spans="1:1" x14ac:dyDescent="0.25">
      <c r="A1156" s="58"/>
    </row>
    <row r="1157" spans="1:1" x14ac:dyDescent="0.25">
      <c r="A1157" s="58"/>
    </row>
    <row r="1158" spans="1:1" x14ac:dyDescent="0.25">
      <c r="A1158" s="58"/>
    </row>
    <row r="1159" spans="1:1" x14ac:dyDescent="0.25">
      <c r="A1159" s="58"/>
    </row>
    <row r="1160" spans="1:1" x14ac:dyDescent="0.25">
      <c r="A1160" s="58"/>
    </row>
    <row r="1161" spans="1:1" x14ac:dyDescent="0.25">
      <c r="A1161" s="58"/>
    </row>
    <row r="1162" spans="1:1" x14ac:dyDescent="0.25">
      <c r="A1162" s="58"/>
    </row>
    <row r="1163" spans="1:1" x14ac:dyDescent="0.25">
      <c r="A1163" s="58"/>
    </row>
    <row r="1164" spans="1:1" x14ac:dyDescent="0.25">
      <c r="A1164" s="58"/>
    </row>
    <row r="1165" spans="1:1" x14ac:dyDescent="0.25">
      <c r="A1165" s="58"/>
    </row>
    <row r="1166" spans="1:1" x14ac:dyDescent="0.25">
      <c r="A1166" s="58"/>
    </row>
    <row r="1167" spans="1:1" x14ac:dyDescent="0.25">
      <c r="A1167" s="58"/>
    </row>
    <row r="1168" spans="1:1" x14ac:dyDescent="0.25">
      <c r="A1168" s="58"/>
    </row>
    <row r="1169" spans="1:1" x14ac:dyDescent="0.25">
      <c r="A1169" s="58"/>
    </row>
    <row r="1170" spans="1:1" x14ac:dyDescent="0.25">
      <c r="A1170" s="58"/>
    </row>
    <row r="1171" spans="1:1" x14ac:dyDescent="0.25">
      <c r="A1171" s="58"/>
    </row>
    <row r="1172" spans="1:1" x14ac:dyDescent="0.25">
      <c r="A1172" s="58"/>
    </row>
    <row r="1173" spans="1:1" x14ac:dyDescent="0.25">
      <c r="A1173" s="58"/>
    </row>
    <row r="1174" spans="1:1" x14ac:dyDescent="0.25">
      <c r="A1174" s="58"/>
    </row>
    <row r="1175" spans="1:1" x14ac:dyDescent="0.25">
      <c r="A1175" s="58"/>
    </row>
    <row r="1176" spans="1:1" x14ac:dyDescent="0.25">
      <c r="A1176" s="58"/>
    </row>
    <row r="1177" spans="1:1" x14ac:dyDescent="0.25">
      <c r="A1177" s="58"/>
    </row>
    <row r="1178" spans="1:1" x14ac:dyDescent="0.25">
      <c r="A1178" s="58"/>
    </row>
    <row r="1179" spans="1:1" x14ac:dyDescent="0.25">
      <c r="A1179" s="58"/>
    </row>
    <row r="1180" spans="1:1" x14ac:dyDescent="0.25">
      <c r="A1180" s="58"/>
    </row>
    <row r="1181" spans="1:1" x14ac:dyDescent="0.25">
      <c r="A1181" s="58"/>
    </row>
    <row r="1182" spans="1:1" x14ac:dyDescent="0.25">
      <c r="A1182" s="58"/>
    </row>
    <row r="1183" spans="1:1" x14ac:dyDescent="0.25">
      <c r="A1183" s="58"/>
    </row>
    <row r="1184" spans="1:1" x14ac:dyDescent="0.25">
      <c r="A1184" s="58"/>
    </row>
    <row r="1185" spans="1:1" x14ac:dyDescent="0.25">
      <c r="A1185" s="58"/>
    </row>
    <row r="1186" spans="1:1" x14ac:dyDescent="0.25">
      <c r="A1186" s="58"/>
    </row>
    <row r="1187" spans="1:1" x14ac:dyDescent="0.25">
      <c r="A1187" s="58"/>
    </row>
    <row r="1188" spans="1:1" x14ac:dyDescent="0.25">
      <c r="A1188" s="58"/>
    </row>
    <row r="1189" spans="1:1" x14ac:dyDescent="0.25">
      <c r="A1189" s="58"/>
    </row>
    <row r="1190" spans="1:1" x14ac:dyDescent="0.25">
      <c r="A1190" s="58"/>
    </row>
    <row r="1191" spans="1:1" x14ac:dyDescent="0.25">
      <c r="A1191" s="58"/>
    </row>
    <row r="1192" spans="1:1" x14ac:dyDescent="0.25">
      <c r="A1192" s="58"/>
    </row>
    <row r="1193" spans="1:1" x14ac:dyDescent="0.25">
      <c r="A1193" s="58"/>
    </row>
    <row r="1194" spans="1:1" x14ac:dyDescent="0.25">
      <c r="A1194" s="58"/>
    </row>
    <row r="1195" spans="1:1" x14ac:dyDescent="0.25">
      <c r="A1195" s="58"/>
    </row>
    <row r="1196" spans="1:1" x14ac:dyDescent="0.25">
      <c r="A1196" s="58"/>
    </row>
    <row r="1197" spans="1:1" x14ac:dyDescent="0.25">
      <c r="A1197" s="58"/>
    </row>
    <row r="1198" spans="1:1" x14ac:dyDescent="0.25">
      <c r="A1198" s="58"/>
    </row>
    <row r="1199" spans="1:1" x14ac:dyDescent="0.25">
      <c r="A1199" s="58"/>
    </row>
    <row r="1200" spans="1:1" x14ac:dyDescent="0.25">
      <c r="A1200" s="58"/>
    </row>
    <row r="1201" spans="1:1" x14ac:dyDescent="0.25">
      <c r="A1201" s="58"/>
    </row>
    <row r="1202" spans="1:1" x14ac:dyDescent="0.25">
      <c r="A1202" s="58"/>
    </row>
    <row r="1203" spans="1:1" x14ac:dyDescent="0.25">
      <c r="A1203" s="58"/>
    </row>
    <row r="1204" spans="1:1" x14ac:dyDescent="0.25">
      <c r="A1204" s="58"/>
    </row>
    <row r="1205" spans="1:1" x14ac:dyDescent="0.25">
      <c r="A1205" s="58"/>
    </row>
    <row r="1206" spans="1:1" x14ac:dyDescent="0.25">
      <c r="A1206" s="58"/>
    </row>
    <row r="1207" spans="1:1" x14ac:dyDescent="0.25">
      <c r="A1207" s="58"/>
    </row>
    <row r="1208" spans="1:1" x14ac:dyDescent="0.25">
      <c r="A1208" s="58"/>
    </row>
    <row r="1209" spans="1:1" x14ac:dyDescent="0.25">
      <c r="A1209" s="58"/>
    </row>
    <row r="1210" spans="1:1" x14ac:dyDescent="0.25">
      <c r="A1210" s="58"/>
    </row>
    <row r="1211" spans="1:1" x14ac:dyDescent="0.25">
      <c r="A1211" s="58"/>
    </row>
    <row r="1212" spans="1:1" x14ac:dyDescent="0.25">
      <c r="A1212" s="58"/>
    </row>
    <row r="1213" spans="1:1" x14ac:dyDescent="0.25">
      <c r="A1213" s="58"/>
    </row>
    <row r="1214" spans="1:1" x14ac:dyDescent="0.25">
      <c r="A1214" s="58"/>
    </row>
    <row r="1215" spans="1:1" x14ac:dyDescent="0.25">
      <c r="A1215" s="58"/>
    </row>
    <row r="1216" spans="1:1" x14ac:dyDescent="0.25">
      <c r="A1216" s="58"/>
    </row>
    <row r="1217" spans="1:1" x14ac:dyDescent="0.25">
      <c r="A1217" s="58"/>
    </row>
    <row r="1218" spans="1:1" x14ac:dyDescent="0.25">
      <c r="A1218" s="58"/>
    </row>
    <row r="1219" spans="1:1" x14ac:dyDescent="0.25">
      <c r="A1219" s="58"/>
    </row>
    <row r="1220" spans="1:1" x14ac:dyDescent="0.25">
      <c r="A1220" s="58"/>
    </row>
    <row r="1221" spans="1:1" x14ac:dyDescent="0.25">
      <c r="A1221" s="58"/>
    </row>
    <row r="1222" spans="1:1" x14ac:dyDescent="0.25">
      <c r="A1222" s="58"/>
    </row>
    <row r="1223" spans="1:1" x14ac:dyDescent="0.25">
      <c r="A1223" s="58"/>
    </row>
    <row r="1224" spans="1:1" x14ac:dyDescent="0.25">
      <c r="A1224" s="58"/>
    </row>
    <row r="1225" spans="1:1" x14ac:dyDescent="0.25">
      <c r="A1225" s="58"/>
    </row>
    <row r="1226" spans="1:1" x14ac:dyDescent="0.25">
      <c r="A1226" s="58"/>
    </row>
    <row r="1227" spans="1:1" x14ac:dyDescent="0.25">
      <c r="A1227" s="58"/>
    </row>
    <row r="1228" spans="1:1" x14ac:dyDescent="0.25">
      <c r="A1228" s="58"/>
    </row>
    <row r="1229" spans="1:1" x14ac:dyDescent="0.25">
      <c r="A1229" s="58"/>
    </row>
    <row r="1230" spans="1:1" x14ac:dyDescent="0.25">
      <c r="A1230" s="58"/>
    </row>
    <row r="1231" spans="1:1" x14ac:dyDescent="0.25">
      <c r="A1231" s="58"/>
    </row>
    <row r="1232" spans="1:1" x14ac:dyDescent="0.25">
      <c r="A1232" s="58"/>
    </row>
    <row r="1233" spans="1:1" x14ac:dyDescent="0.25">
      <c r="A1233" s="58"/>
    </row>
    <row r="1234" spans="1:1" x14ac:dyDescent="0.25">
      <c r="A1234" s="58"/>
    </row>
    <row r="1235" spans="1:1" x14ac:dyDescent="0.25">
      <c r="A1235" s="58"/>
    </row>
    <row r="1236" spans="1:1" x14ac:dyDescent="0.25">
      <c r="A1236" s="58"/>
    </row>
    <row r="1237" spans="1:1" x14ac:dyDescent="0.25">
      <c r="A1237" s="58"/>
    </row>
    <row r="1238" spans="1:1" x14ac:dyDescent="0.25">
      <c r="A1238" s="58"/>
    </row>
    <row r="1239" spans="1:1" x14ac:dyDescent="0.25">
      <c r="A1239" s="58"/>
    </row>
    <row r="1240" spans="1:1" x14ac:dyDescent="0.25">
      <c r="A1240" s="58"/>
    </row>
    <row r="1241" spans="1:1" x14ac:dyDescent="0.25">
      <c r="A1241" s="58"/>
    </row>
    <row r="1242" spans="1:1" x14ac:dyDescent="0.25">
      <c r="A1242" s="58"/>
    </row>
    <row r="1243" spans="1:1" x14ac:dyDescent="0.25">
      <c r="A1243" s="58"/>
    </row>
    <row r="1244" spans="1:1" x14ac:dyDescent="0.25">
      <c r="A1244" s="58"/>
    </row>
    <row r="1245" spans="1:1" x14ac:dyDescent="0.25">
      <c r="A1245" s="58"/>
    </row>
    <row r="1246" spans="1:1" x14ac:dyDescent="0.25">
      <c r="A1246" s="58"/>
    </row>
    <row r="1247" spans="1:1" x14ac:dyDescent="0.25">
      <c r="A1247" s="58"/>
    </row>
    <row r="1248" spans="1:1" x14ac:dyDescent="0.25">
      <c r="A1248" s="58"/>
    </row>
    <row r="1249" spans="1:1" x14ac:dyDescent="0.25">
      <c r="A1249" s="58"/>
    </row>
    <row r="1250" spans="1:1" x14ac:dyDescent="0.25">
      <c r="A1250" s="58"/>
    </row>
    <row r="1251" spans="1:1" x14ac:dyDescent="0.25">
      <c r="A1251" s="58"/>
    </row>
    <row r="1252" spans="1:1" x14ac:dyDescent="0.25">
      <c r="A1252" s="58"/>
    </row>
    <row r="1253" spans="1:1" x14ac:dyDescent="0.25">
      <c r="A1253" s="58"/>
    </row>
    <row r="1254" spans="1:1" x14ac:dyDescent="0.25">
      <c r="A1254" s="58"/>
    </row>
    <row r="1255" spans="1:1" x14ac:dyDescent="0.25">
      <c r="A1255" s="58"/>
    </row>
    <row r="1256" spans="1:1" x14ac:dyDescent="0.25">
      <c r="A1256" s="58"/>
    </row>
    <row r="1257" spans="1:1" x14ac:dyDescent="0.25">
      <c r="A1257" s="58"/>
    </row>
    <row r="1258" spans="1:1" x14ac:dyDescent="0.25">
      <c r="A1258" s="58"/>
    </row>
    <row r="1259" spans="1:1" x14ac:dyDescent="0.25">
      <c r="A1259" s="58"/>
    </row>
    <row r="1260" spans="1:1" x14ac:dyDescent="0.25">
      <c r="A1260" s="58"/>
    </row>
    <row r="1261" spans="1:1" x14ac:dyDescent="0.25">
      <c r="A1261" s="58"/>
    </row>
    <row r="1262" spans="1:1" x14ac:dyDescent="0.25">
      <c r="A1262" s="58"/>
    </row>
    <row r="1263" spans="1:1" x14ac:dyDescent="0.25">
      <c r="A1263" s="58"/>
    </row>
    <row r="1264" spans="1:1" x14ac:dyDescent="0.25">
      <c r="A1264" s="58"/>
    </row>
    <row r="1265" spans="1:1" x14ac:dyDescent="0.25">
      <c r="A1265" s="58"/>
    </row>
    <row r="1266" spans="1:1" x14ac:dyDescent="0.25">
      <c r="A1266" s="58"/>
    </row>
    <row r="1267" spans="1:1" x14ac:dyDescent="0.25">
      <c r="A1267" s="58"/>
    </row>
    <row r="1268" spans="1:1" x14ac:dyDescent="0.25">
      <c r="A1268" s="58"/>
    </row>
    <row r="1269" spans="1:1" x14ac:dyDescent="0.25">
      <c r="A1269" s="58"/>
    </row>
    <row r="1270" spans="1:1" x14ac:dyDescent="0.25">
      <c r="A1270" s="58"/>
    </row>
    <row r="1271" spans="1:1" x14ac:dyDescent="0.25">
      <c r="A1271" s="58"/>
    </row>
    <row r="1272" spans="1:1" x14ac:dyDescent="0.25">
      <c r="A1272" s="58"/>
    </row>
    <row r="1273" spans="1:1" x14ac:dyDescent="0.25">
      <c r="A1273" s="58"/>
    </row>
    <row r="1274" spans="1:1" x14ac:dyDescent="0.25">
      <c r="A1274" s="58"/>
    </row>
    <row r="1275" spans="1:1" x14ac:dyDescent="0.25">
      <c r="A1275" s="58"/>
    </row>
    <row r="1276" spans="1:1" x14ac:dyDescent="0.25">
      <c r="A1276" s="58"/>
    </row>
    <row r="1277" spans="1:1" x14ac:dyDescent="0.25">
      <c r="A1277" s="58"/>
    </row>
    <row r="1278" spans="1:1" x14ac:dyDescent="0.25">
      <c r="A1278" s="58"/>
    </row>
    <row r="1279" spans="1:1" x14ac:dyDescent="0.25">
      <c r="A1279" s="58"/>
    </row>
    <row r="1280" spans="1:1" x14ac:dyDescent="0.25">
      <c r="A1280" s="58"/>
    </row>
    <row r="1281" spans="1:1" x14ac:dyDescent="0.25">
      <c r="A1281" s="58"/>
    </row>
    <row r="1282" spans="1:1" x14ac:dyDescent="0.25">
      <c r="A1282" s="58"/>
    </row>
    <row r="1283" spans="1:1" x14ac:dyDescent="0.25">
      <c r="A1283" s="58"/>
    </row>
    <row r="1284" spans="1:1" x14ac:dyDescent="0.25">
      <c r="A1284" s="58"/>
    </row>
    <row r="1285" spans="1:1" x14ac:dyDescent="0.25">
      <c r="A1285" s="58"/>
    </row>
    <row r="1286" spans="1:1" x14ac:dyDescent="0.25">
      <c r="A1286" s="58"/>
    </row>
    <row r="1287" spans="1:1" x14ac:dyDescent="0.25">
      <c r="A1287" s="58"/>
    </row>
    <row r="1288" spans="1:1" x14ac:dyDescent="0.25">
      <c r="A1288" s="58"/>
    </row>
    <row r="1289" spans="1:1" x14ac:dyDescent="0.25">
      <c r="A1289" s="58"/>
    </row>
    <row r="1290" spans="1:1" x14ac:dyDescent="0.25">
      <c r="A1290" s="58"/>
    </row>
    <row r="1291" spans="1:1" x14ac:dyDescent="0.25">
      <c r="A1291" s="58"/>
    </row>
    <row r="1292" spans="1:1" x14ac:dyDescent="0.25">
      <c r="A1292" s="58"/>
    </row>
    <row r="1293" spans="1:1" x14ac:dyDescent="0.25">
      <c r="A1293" s="58"/>
    </row>
    <row r="1294" spans="1:1" x14ac:dyDescent="0.25">
      <c r="A1294" s="58"/>
    </row>
    <row r="1295" spans="1:1" x14ac:dyDescent="0.25">
      <c r="A1295" s="58"/>
    </row>
    <row r="1296" spans="1:1" x14ac:dyDescent="0.25">
      <c r="A1296" s="58"/>
    </row>
    <row r="1297" spans="1:1" x14ac:dyDescent="0.25">
      <c r="A1297" s="58"/>
    </row>
    <row r="1298" spans="1:1" x14ac:dyDescent="0.25">
      <c r="A1298" s="58"/>
    </row>
    <row r="1299" spans="1:1" x14ac:dyDescent="0.25">
      <c r="A1299" s="58"/>
    </row>
    <row r="1300" spans="1:1" x14ac:dyDescent="0.25">
      <c r="A1300" s="58"/>
    </row>
    <row r="1301" spans="1:1" x14ac:dyDescent="0.25">
      <c r="A1301" s="58"/>
    </row>
    <row r="1302" spans="1:1" x14ac:dyDescent="0.25">
      <c r="A1302" s="58"/>
    </row>
    <row r="1303" spans="1:1" x14ac:dyDescent="0.25">
      <c r="A1303" s="58"/>
    </row>
    <row r="1304" spans="1:1" x14ac:dyDescent="0.25">
      <c r="A1304" s="58"/>
    </row>
    <row r="1305" spans="1:1" x14ac:dyDescent="0.25">
      <c r="A1305" s="58"/>
    </row>
    <row r="1306" spans="1:1" x14ac:dyDescent="0.25">
      <c r="A1306" s="58"/>
    </row>
    <row r="1307" spans="1:1" x14ac:dyDescent="0.25">
      <c r="A1307" s="58"/>
    </row>
    <row r="1308" spans="1:1" x14ac:dyDescent="0.25">
      <c r="A1308" s="58"/>
    </row>
    <row r="1309" spans="1:1" x14ac:dyDescent="0.25">
      <c r="A1309" s="58"/>
    </row>
    <row r="1310" spans="1:1" x14ac:dyDescent="0.25">
      <c r="A1310" s="58"/>
    </row>
    <row r="1311" spans="1:1" x14ac:dyDescent="0.25">
      <c r="A1311" s="58"/>
    </row>
    <row r="1312" spans="1:1" x14ac:dyDescent="0.25">
      <c r="A1312" s="58"/>
    </row>
    <row r="1313" spans="1:1" x14ac:dyDescent="0.25">
      <c r="A1313" s="58"/>
    </row>
    <row r="1314" spans="1:1" x14ac:dyDescent="0.25">
      <c r="A1314" s="58"/>
    </row>
    <row r="1315" spans="1:1" x14ac:dyDescent="0.25">
      <c r="A1315" s="58"/>
    </row>
    <row r="1316" spans="1:1" x14ac:dyDescent="0.25">
      <c r="A1316" s="58"/>
    </row>
    <row r="1317" spans="1:1" x14ac:dyDescent="0.25">
      <c r="A1317" s="58"/>
    </row>
    <row r="1318" spans="1:1" x14ac:dyDescent="0.25">
      <c r="A1318" s="58"/>
    </row>
    <row r="1319" spans="1:1" x14ac:dyDescent="0.25">
      <c r="A1319" s="58"/>
    </row>
    <row r="1320" spans="1:1" x14ac:dyDescent="0.25">
      <c r="A1320" s="58"/>
    </row>
    <row r="1321" spans="1:1" x14ac:dyDescent="0.25">
      <c r="A1321" s="58"/>
    </row>
    <row r="1322" spans="1:1" x14ac:dyDescent="0.25">
      <c r="A1322" s="58"/>
    </row>
    <row r="1323" spans="1:1" x14ac:dyDescent="0.25">
      <c r="A1323" s="58"/>
    </row>
    <row r="1324" spans="1:1" x14ac:dyDescent="0.25">
      <c r="A1324" s="58"/>
    </row>
    <row r="1325" spans="1:1" x14ac:dyDescent="0.25">
      <c r="A1325" s="58"/>
    </row>
    <row r="1326" spans="1:1" x14ac:dyDescent="0.25">
      <c r="A1326" s="58"/>
    </row>
    <row r="1327" spans="1:1" x14ac:dyDescent="0.25">
      <c r="A1327" s="58"/>
    </row>
    <row r="1328" spans="1:1" x14ac:dyDescent="0.25">
      <c r="A1328" s="58"/>
    </row>
    <row r="1329" spans="1:1" x14ac:dyDescent="0.25">
      <c r="A1329" s="58"/>
    </row>
    <row r="1330" spans="1:1" x14ac:dyDescent="0.25">
      <c r="A1330" s="58"/>
    </row>
    <row r="1331" spans="1:1" x14ac:dyDescent="0.25">
      <c r="A1331" s="58"/>
    </row>
    <row r="1332" spans="1:1" x14ac:dyDescent="0.25">
      <c r="A1332" s="58"/>
    </row>
    <row r="1333" spans="1:1" x14ac:dyDescent="0.25">
      <c r="A1333" s="58"/>
    </row>
    <row r="1334" spans="1:1" x14ac:dyDescent="0.25">
      <c r="A1334" s="58"/>
    </row>
    <row r="1335" spans="1:1" x14ac:dyDescent="0.25">
      <c r="A1335" s="58"/>
    </row>
    <row r="1336" spans="1:1" x14ac:dyDescent="0.25">
      <c r="A1336" s="58"/>
    </row>
    <row r="1337" spans="1:1" x14ac:dyDescent="0.25">
      <c r="A1337" s="58"/>
    </row>
    <row r="1338" spans="1:1" x14ac:dyDescent="0.25">
      <c r="A1338" s="58"/>
    </row>
    <row r="1339" spans="1:1" x14ac:dyDescent="0.25">
      <c r="A1339" s="58"/>
    </row>
    <row r="1340" spans="1:1" x14ac:dyDescent="0.25">
      <c r="A1340" s="58"/>
    </row>
    <row r="1341" spans="1:1" x14ac:dyDescent="0.25">
      <c r="A1341" s="58"/>
    </row>
    <row r="1342" spans="1:1" x14ac:dyDescent="0.25">
      <c r="A1342" s="58"/>
    </row>
    <row r="1343" spans="1:1" x14ac:dyDescent="0.25">
      <c r="A1343" s="58"/>
    </row>
    <row r="1344" spans="1:1" x14ac:dyDescent="0.25">
      <c r="A1344" s="58"/>
    </row>
    <row r="1345" spans="1:1" x14ac:dyDescent="0.25">
      <c r="A1345" s="58"/>
    </row>
    <row r="1346" spans="1:1" x14ac:dyDescent="0.25">
      <c r="A1346" s="58"/>
    </row>
    <row r="1347" spans="1:1" x14ac:dyDescent="0.25">
      <c r="A1347" s="58"/>
    </row>
    <row r="1348" spans="1:1" x14ac:dyDescent="0.25">
      <c r="A1348" s="58"/>
    </row>
    <row r="1349" spans="1:1" x14ac:dyDescent="0.25">
      <c r="A1349" s="58"/>
    </row>
    <row r="1350" spans="1:1" x14ac:dyDescent="0.25">
      <c r="A1350" s="58"/>
    </row>
    <row r="1351" spans="1:1" x14ac:dyDescent="0.25">
      <c r="A1351" s="58"/>
    </row>
    <row r="1352" spans="1:1" x14ac:dyDescent="0.25">
      <c r="A1352" s="58"/>
    </row>
    <row r="1353" spans="1:1" x14ac:dyDescent="0.25">
      <c r="A1353" s="58"/>
    </row>
    <row r="1354" spans="1:1" x14ac:dyDescent="0.25">
      <c r="A1354" s="58"/>
    </row>
    <row r="1355" spans="1:1" x14ac:dyDescent="0.25">
      <c r="A1355" s="58"/>
    </row>
    <row r="1356" spans="1:1" x14ac:dyDescent="0.25">
      <c r="A1356" s="58"/>
    </row>
    <row r="1357" spans="1:1" x14ac:dyDescent="0.25">
      <c r="A1357" s="58"/>
    </row>
    <row r="1358" spans="1:1" x14ac:dyDescent="0.25">
      <c r="A1358" s="58"/>
    </row>
    <row r="1359" spans="1:1" x14ac:dyDescent="0.25">
      <c r="A1359" s="58"/>
    </row>
    <row r="1360" spans="1:1" x14ac:dyDescent="0.25">
      <c r="A1360" s="58"/>
    </row>
    <row r="1361" spans="1:1" x14ac:dyDescent="0.25">
      <c r="A1361" s="58"/>
    </row>
    <row r="1362" spans="1:1" x14ac:dyDescent="0.25">
      <c r="A1362" s="58"/>
    </row>
    <row r="1363" spans="1:1" x14ac:dyDescent="0.25">
      <c r="A1363" s="58"/>
    </row>
    <row r="1364" spans="1:1" x14ac:dyDescent="0.25">
      <c r="A1364" s="58"/>
    </row>
    <row r="1365" spans="1:1" x14ac:dyDescent="0.25">
      <c r="A1365" s="58"/>
    </row>
    <row r="1366" spans="1:1" x14ac:dyDescent="0.25">
      <c r="A1366" s="58"/>
    </row>
    <row r="1367" spans="1:1" x14ac:dyDescent="0.25">
      <c r="A1367" s="58"/>
    </row>
    <row r="1368" spans="1:1" x14ac:dyDescent="0.25">
      <c r="A1368" s="58"/>
    </row>
    <row r="1369" spans="1:1" x14ac:dyDescent="0.25">
      <c r="A1369" s="58"/>
    </row>
    <row r="1370" spans="1:1" x14ac:dyDescent="0.25">
      <c r="A1370" s="58"/>
    </row>
    <row r="1371" spans="1:1" x14ac:dyDescent="0.25">
      <c r="A1371" s="58"/>
    </row>
    <row r="1372" spans="1:1" x14ac:dyDescent="0.25">
      <c r="A1372" s="58"/>
    </row>
    <row r="1373" spans="1:1" x14ac:dyDescent="0.25">
      <c r="A1373" s="58"/>
    </row>
    <row r="1374" spans="1:1" x14ac:dyDescent="0.25">
      <c r="A1374" s="58"/>
    </row>
    <row r="1375" spans="1:1" x14ac:dyDescent="0.25">
      <c r="A1375" s="58"/>
    </row>
    <row r="1376" spans="1:1" x14ac:dyDescent="0.25">
      <c r="A1376" s="58"/>
    </row>
    <row r="1377" spans="1:1" x14ac:dyDescent="0.25">
      <c r="A1377" s="58"/>
    </row>
    <row r="1378" spans="1:1" x14ac:dyDescent="0.25">
      <c r="A1378" s="58"/>
    </row>
    <row r="1379" spans="1:1" x14ac:dyDescent="0.25">
      <c r="A1379" s="58"/>
    </row>
    <row r="1380" spans="1:1" x14ac:dyDescent="0.25">
      <c r="A1380" s="58"/>
    </row>
    <row r="1381" spans="1:1" x14ac:dyDescent="0.25">
      <c r="A1381" s="58"/>
    </row>
    <row r="1382" spans="1:1" x14ac:dyDescent="0.25">
      <c r="A1382" s="58"/>
    </row>
    <row r="1383" spans="1:1" x14ac:dyDescent="0.25">
      <c r="A1383" s="58"/>
    </row>
    <row r="1384" spans="1:1" x14ac:dyDescent="0.25">
      <c r="A1384" s="58"/>
    </row>
    <row r="1385" spans="1:1" x14ac:dyDescent="0.25">
      <c r="A1385" s="58"/>
    </row>
    <row r="1386" spans="1:1" x14ac:dyDescent="0.25">
      <c r="A1386" s="58"/>
    </row>
    <row r="1387" spans="1:1" x14ac:dyDescent="0.25">
      <c r="A1387" s="58"/>
    </row>
    <row r="1388" spans="1:1" x14ac:dyDescent="0.25">
      <c r="A1388" s="58"/>
    </row>
    <row r="1389" spans="1:1" x14ac:dyDescent="0.25">
      <c r="A1389" s="58"/>
    </row>
    <row r="1390" spans="1:1" x14ac:dyDescent="0.25">
      <c r="A1390" s="58"/>
    </row>
    <row r="1391" spans="1:1" x14ac:dyDescent="0.25">
      <c r="A1391" s="58"/>
    </row>
    <row r="1392" spans="1:1" x14ac:dyDescent="0.25">
      <c r="A1392" s="58"/>
    </row>
    <row r="1393" spans="1:1" x14ac:dyDescent="0.25">
      <c r="A1393" s="58"/>
    </row>
    <row r="1394" spans="1:1" x14ac:dyDescent="0.25">
      <c r="A1394" s="58"/>
    </row>
    <row r="1395" spans="1:1" x14ac:dyDescent="0.25">
      <c r="A1395" s="58"/>
    </row>
    <row r="1396" spans="1:1" x14ac:dyDescent="0.25">
      <c r="A1396" s="58"/>
    </row>
    <row r="1397" spans="1:1" x14ac:dyDescent="0.25">
      <c r="A1397" s="58"/>
    </row>
    <row r="1398" spans="1:1" x14ac:dyDescent="0.25">
      <c r="A1398" s="58"/>
    </row>
    <row r="1399" spans="1:1" x14ac:dyDescent="0.25">
      <c r="A1399" s="58"/>
    </row>
    <row r="1400" spans="1:1" x14ac:dyDescent="0.25">
      <c r="A1400" s="58"/>
    </row>
    <row r="1401" spans="1:1" x14ac:dyDescent="0.25">
      <c r="A1401" s="58"/>
    </row>
    <row r="1402" spans="1:1" x14ac:dyDescent="0.25">
      <c r="A1402" s="58"/>
    </row>
    <row r="1403" spans="1:1" x14ac:dyDescent="0.25">
      <c r="A1403" s="58"/>
    </row>
    <row r="1404" spans="1:1" x14ac:dyDescent="0.25">
      <c r="A1404" s="58"/>
    </row>
    <row r="1405" spans="1:1" x14ac:dyDescent="0.25">
      <c r="A1405" s="58"/>
    </row>
    <row r="1406" spans="1:1" x14ac:dyDescent="0.25">
      <c r="A1406" s="58"/>
    </row>
    <row r="1407" spans="1:1" x14ac:dyDescent="0.25">
      <c r="A1407" s="58"/>
    </row>
    <row r="1408" spans="1:1" x14ac:dyDescent="0.25">
      <c r="A1408" s="58"/>
    </row>
    <row r="1409" spans="1:1" x14ac:dyDescent="0.25">
      <c r="A1409" s="58"/>
    </row>
    <row r="1410" spans="1:1" x14ac:dyDescent="0.25">
      <c r="A1410" s="58"/>
    </row>
    <row r="1411" spans="1:1" x14ac:dyDescent="0.25">
      <c r="A1411" s="58"/>
    </row>
    <row r="1412" spans="1:1" x14ac:dyDescent="0.25">
      <c r="A1412" s="58"/>
    </row>
    <row r="1413" spans="1:1" x14ac:dyDescent="0.25">
      <c r="A1413" s="58"/>
    </row>
    <row r="1414" spans="1:1" x14ac:dyDescent="0.25">
      <c r="A1414" s="58"/>
    </row>
    <row r="1415" spans="1:1" x14ac:dyDescent="0.25">
      <c r="A1415" s="58"/>
    </row>
    <row r="1416" spans="1:1" x14ac:dyDescent="0.25">
      <c r="A1416" s="58"/>
    </row>
    <row r="1417" spans="1:1" x14ac:dyDescent="0.25">
      <c r="A1417" s="58"/>
    </row>
    <row r="1418" spans="1:1" x14ac:dyDescent="0.25">
      <c r="A1418" s="58"/>
    </row>
    <row r="1419" spans="1:1" x14ac:dyDescent="0.25">
      <c r="A1419" s="58"/>
    </row>
    <row r="1420" spans="1:1" x14ac:dyDescent="0.25">
      <c r="A1420" s="58"/>
    </row>
    <row r="1421" spans="1:1" x14ac:dyDescent="0.25">
      <c r="A1421" s="58"/>
    </row>
    <row r="1422" spans="1:1" x14ac:dyDescent="0.25">
      <c r="A1422" s="58"/>
    </row>
    <row r="1423" spans="1:1" x14ac:dyDescent="0.25">
      <c r="A1423" s="58"/>
    </row>
    <row r="1424" spans="1:1" x14ac:dyDescent="0.25">
      <c r="A1424" s="58"/>
    </row>
    <row r="1425" spans="1:1" x14ac:dyDescent="0.25">
      <c r="A1425" s="58"/>
    </row>
    <row r="1426" spans="1:1" x14ac:dyDescent="0.25">
      <c r="A1426" s="58"/>
    </row>
    <row r="1427" spans="1:1" x14ac:dyDescent="0.25">
      <c r="A1427" s="58"/>
    </row>
    <row r="1428" spans="1:1" x14ac:dyDescent="0.25">
      <c r="A1428" s="58"/>
    </row>
    <row r="1429" spans="1:1" x14ac:dyDescent="0.25">
      <c r="A1429" s="58"/>
    </row>
    <row r="1430" spans="1:1" x14ac:dyDescent="0.25">
      <c r="A1430" s="58"/>
    </row>
    <row r="1431" spans="1:1" x14ac:dyDescent="0.25">
      <c r="A1431" s="58"/>
    </row>
    <row r="1432" spans="1:1" x14ac:dyDescent="0.25">
      <c r="A1432" s="58"/>
    </row>
    <row r="1433" spans="1:1" x14ac:dyDescent="0.25">
      <c r="A1433" s="58"/>
    </row>
    <row r="1434" spans="1:1" x14ac:dyDescent="0.25">
      <c r="A1434" s="58"/>
    </row>
    <row r="1435" spans="1:1" x14ac:dyDescent="0.25">
      <c r="A1435" s="58"/>
    </row>
    <row r="1436" spans="1:1" x14ac:dyDescent="0.25">
      <c r="A1436" s="58"/>
    </row>
    <row r="1437" spans="1:1" x14ac:dyDescent="0.25">
      <c r="A1437" s="58"/>
    </row>
    <row r="1438" spans="1:1" x14ac:dyDescent="0.25">
      <c r="A1438" s="58"/>
    </row>
    <row r="1439" spans="1:1" x14ac:dyDescent="0.25">
      <c r="A1439" s="58"/>
    </row>
    <row r="1440" spans="1:1" x14ac:dyDescent="0.25">
      <c r="A1440" s="58"/>
    </row>
    <row r="1441" spans="1:1" x14ac:dyDescent="0.25">
      <c r="A1441" s="58"/>
    </row>
    <row r="1442" spans="1:1" x14ac:dyDescent="0.25">
      <c r="A1442" s="58"/>
    </row>
    <row r="1443" spans="1:1" x14ac:dyDescent="0.25">
      <c r="A1443" s="58"/>
    </row>
    <row r="1444" spans="1:1" x14ac:dyDescent="0.25">
      <c r="A1444" s="58"/>
    </row>
    <row r="1445" spans="1:1" x14ac:dyDescent="0.25">
      <c r="A1445" s="58"/>
    </row>
    <row r="1446" spans="1:1" x14ac:dyDescent="0.25">
      <c r="A1446" s="58"/>
    </row>
    <row r="1447" spans="1:1" x14ac:dyDescent="0.25">
      <c r="A1447" s="58"/>
    </row>
    <row r="1448" spans="1:1" x14ac:dyDescent="0.25">
      <c r="A1448" s="58"/>
    </row>
    <row r="1449" spans="1:1" x14ac:dyDescent="0.25">
      <c r="A1449" s="58"/>
    </row>
    <row r="1450" spans="1:1" x14ac:dyDescent="0.25">
      <c r="A1450" s="58"/>
    </row>
    <row r="1451" spans="1:1" x14ac:dyDescent="0.25">
      <c r="A1451" s="58"/>
    </row>
    <row r="1452" spans="1:1" x14ac:dyDescent="0.25">
      <c r="A1452" s="58"/>
    </row>
    <row r="1453" spans="1:1" x14ac:dyDescent="0.25">
      <c r="A1453" s="58"/>
    </row>
    <row r="1454" spans="1:1" x14ac:dyDescent="0.25">
      <c r="A1454" s="58"/>
    </row>
    <row r="1455" spans="1:1" x14ac:dyDescent="0.25">
      <c r="A1455" s="58"/>
    </row>
    <row r="1456" spans="1:1" x14ac:dyDescent="0.25">
      <c r="A1456" s="58"/>
    </row>
    <row r="1457" spans="1:1" x14ac:dyDescent="0.25">
      <c r="A1457" s="58"/>
    </row>
    <row r="1458" spans="1:1" x14ac:dyDescent="0.25">
      <c r="A1458" s="58"/>
    </row>
    <row r="1459" spans="1:1" x14ac:dyDescent="0.25">
      <c r="A1459" s="58"/>
    </row>
    <row r="1460" spans="1:1" x14ac:dyDescent="0.25">
      <c r="A1460" s="58"/>
    </row>
    <row r="1461" spans="1:1" x14ac:dyDescent="0.25">
      <c r="A1461" s="58"/>
    </row>
    <row r="1462" spans="1:1" x14ac:dyDescent="0.25">
      <c r="A1462" s="58"/>
    </row>
    <row r="1463" spans="1:1" x14ac:dyDescent="0.25">
      <c r="A1463" s="58"/>
    </row>
    <row r="1464" spans="1:1" x14ac:dyDescent="0.25">
      <c r="A1464" s="58"/>
    </row>
    <row r="1465" spans="1:1" x14ac:dyDescent="0.25">
      <c r="A1465" s="58"/>
    </row>
    <row r="1466" spans="1:1" x14ac:dyDescent="0.25">
      <c r="A1466" s="58"/>
    </row>
    <row r="1467" spans="1:1" x14ac:dyDescent="0.25">
      <c r="A1467" s="58"/>
    </row>
    <row r="1468" spans="1:1" x14ac:dyDescent="0.25">
      <c r="A1468" s="58"/>
    </row>
    <row r="1469" spans="1:1" x14ac:dyDescent="0.25">
      <c r="A1469" s="58"/>
    </row>
    <row r="1470" spans="1:1" x14ac:dyDescent="0.25">
      <c r="A1470" s="58"/>
    </row>
    <row r="1471" spans="1:1" x14ac:dyDescent="0.25">
      <c r="A1471" s="58"/>
    </row>
    <row r="1472" spans="1:1" x14ac:dyDescent="0.25">
      <c r="A1472" s="58"/>
    </row>
    <row r="1473" spans="1:1" x14ac:dyDescent="0.25">
      <c r="A1473" s="58"/>
    </row>
    <row r="1474" spans="1:1" x14ac:dyDescent="0.25">
      <c r="A1474" s="58"/>
    </row>
    <row r="1475" spans="1:1" x14ac:dyDescent="0.25">
      <c r="A1475" s="58"/>
    </row>
    <row r="1476" spans="1:1" x14ac:dyDescent="0.25">
      <c r="A1476" s="58"/>
    </row>
    <row r="1477" spans="1:1" x14ac:dyDescent="0.25">
      <c r="A1477" s="58"/>
    </row>
    <row r="1478" spans="1:1" x14ac:dyDescent="0.25">
      <c r="A1478" s="58"/>
    </row>
    <row r="1479" spans="1:1" x14ac:dyDescent="0.25">
      <c r="A1479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A0C3-30B5-4749-9734-F3165514342D}">
  <dimension ref="A1:P88"/>
  <sheetViews>
    <sheetView workbookViewId="0">
      <selection activeCell="M34" sqref="M5:M34"/>
    </sheetView>
  </sheetViews>
  <sheetFormatPr defaultColWidth="9.140625" defaultRowHeight="12" x14ac:dyDescent="0.25"/>
  <cols>
    <col min="1" max="1" width="12.7109375" style="1" customWidth="1"/>
    <col min="2" max="13" width="12.7109375" style="2" customWidth="1"/>
    <col min="14" max="16384" width="9.140625" style="2"/>
  </cols>
  <sheetData>
    <row r="1" spans="1:13" ht="15" customHeight="1" x14ac:dyDescent="0.2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13" ht="15" customHeight="1" x14ac:dyDescent="0.25">
      <c r="A2" s="193" t="s">
        <v>31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13" s="4" customFormat="1" ht="15" customHeight="1" x14ac:dyDescent="0.25">
      <c r="A3" s="6" t="s">
        <v>1</v>
      </c>
      <c r="B3" s="7">
        <v>2023</v>
      </c>
      <c r="C3" s="8">
        <v>2023</v>
      </c>
      <c r="D3" s="9">
        <v>2023</v>
      </c>
      <c r="E3" s="10">
        <v>2024</v>
      </c>
      <c r="F3" s="8">
        <v>2024</v>
      </c>
      <c r="G3" s="8">
        <v>2024</v>
      </c>
      <c r="H3" s="8">
        <v>2024</v>
      </c>
      <c r="I3" s="8">
        <v>2024</v>
      </c>
      <c r="J3" s="8">
        <v>2024</v>
      </c>
      <c r="K3" s="8">
        <v>2024</v>
      </c>
      <c r="L3" s="8">
        <v>2024</v>
      </c>
      <c r="M3" s="9">
        <v>2024</v>
      </c>
    </row>
    <row r="4" spans="1:13" s="4" customFormat="1" ht="15" customHeight="1" x14ac:dyDescent="0.2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25">
      <c r="A5" s="13">
        <v>1</v>
      </c>
      <c r="B5" s="36">
        <v>36.853999999999999</v>
      </c>
      <c r="C5" s="61">
        <v>40.603999999999999</v>
      </c>
      <c r="D5" s="74">
        <v>40.941000000000003</v>
      </c>
      <c r="E5" s="77">
        <v>31.547000000000001</v>
      </c>
      <c r="F5" s="106">
        <v>30.63</v>
      </c>
      <c r="G5" s="107">
        <v>26.367999999999999</v>
      </c>
      <c r="H5" s="107">
        <v>27.821999999999999</v>
      </c>
      <c r="I5" s="107">
        <v>29.295000000000002</v>
      </c>
      <c r="J5" s="107">
        <v>35.942</v>
      </c>
      <c r="K5" s="107">
        <v>35.21</v>
      </c>
      <c r="L5" s="112">
        <v>37.201999999999998</v>
      </c>
      <c r="M5" s="113">
        <v>41.045000000000002</v>
      </c>
    </row>
    <row r="6" spans="1:13" ht="15" customHeight="1" x14ac:dyDescent="0.25">
      <c r="A6" s="3">
        <v>2</v>
      </c>
      <c r="B6" s="35">
        <v>36.588000000000001</v>
      </c>
      <c r="C6" s="71">
        <v>36.456000000000003</v>
      </c>
      <c r="D6" s="73">
        <v>41.66</v>
      </c>
      <c r="E6" s="78">
        <v>31.527999999999999</v>
      </c>
      <c r="F6" s="83">
        <v>30.303999999999998</v>
      </c>
      <c r="G6" s="83">
        <v>26.507000000000001</v>
      </c>
      <c r="H6" s="83">
        <v>27.831</v>
      </c>
      <c r="I6" s="71">
        <v>28.966999999999999</v>
      </c>
      <c r="J6" s="83">
        <v>35.942</v>
      </c>
      <c r="K6" s="83">
        <v>35.012</v>
      </c>
      <c r="L6" s="83">
        <v>38.136000000000003</v>
      </c>
      <c r="M6" s="114">
        <v>41.514000000000003</v>
      </c>
    </row>
    <row r="7" spans="1:13" ht="15" customHeight="1" x14ac:dyDescent="0.25">
      <c r="A7" s="3">
        <v>3</v>
      </c>
      <c r="B7" s="35">
        <v>32.988</v>
      </c>
      <c r="C7" s="62">
        <v>37.887999999999998</v>
      </c>
      <c r="D7" s="73">
        <v>41.66</v>
      </c>
      <c r="E7" s="78">
        <v>30.486999999999998</v>
      </c>
      <c r="F7" s="83">
        <v>29.762</v>
      </c>
      <c r="G7" s="83">
        <v>26.507000000000001</v>
      </c>
      <c r="H7" s="83">
        <v>27.533000000000001</v>
      </c>
      <c r="I7" s="83">
        <v>30.646000000000001</v>
      </c>
      <c r="J7" s="83">
        <v>35.997999999999998</v>
      </c>
      <c r="K7" s="83">
        <v>34.399000000000001</v>
      </c>
      <c r="L7" s="83">
        <v>37.42</v>
      </c>
      <c r="M7" s="75">
        <v>41.518000000000001</v>
      </c>
    </row>
    <row r="8" spans="1:13" ht="15" customHeight="1" x14ac:dyDescent="0.25">
      <c r="A8" s="3">
        <v>4</v>
      </c>
      <c r="B8" s="72">
        <v>28.018999999999998</v>
      </c>
      <c r="C8" s="62">
        <v>39.402000000000001</v>
      </c>
      <c r="D8" s="75">
        <v>42.088999999999999</v>
      </c>
      <c r="E8" s="78">
        <v>31.454000000000001</v>
      </c>
      <c r="F8" s="83">
        <v>29.762</v>
      </c>
      <c r="G8" s="83">
        <v>26.576000000000001</v>
      </c>
      <c r="H8" s="71">
        <v>26.547000000000001</v>
      </c>
      <c r="I8" s="83">
        <v>30.891999999999999</v>
      </c>
      <c r="J8" s="108">
        <v>38.067999999999998</v>
      </c>
      <c r="K8" s="83">
        <v>33.628</v>
      </c>
      <c r="L8" s="83">
        <v>37.42</v>
      </c>
      <c r="M8" s="114">
        <v>40.753999999999998</v>
      </c>
    </row>
    <row r="9" spans="1:13" ht="15" customHeight="1" x14ac:dyDescent="0.25">
      <c r="A9" s="3">
        <v>5</v>
      </c>
      <c r="B9" s="35">
        <v>31.56</v>
      </c>
      <c r="C9" s="62">
        <v>39.402000000000001</v>
      </c>
      <c r="D9" s="73">
        <v>41.343000000000004</v>
      </c>
      <c r="E9" s="78">
        <v>32.642000000000003</v>
      </c>
      <c r="F9" s="83">
        <v>29.977</v>
      </c>
      <c r="G9" s="83">
        <v>27.215</v>
      </c>
      <c r="H9" s="83">
        <v>26.890999999999998</v>
      </c>
      <c r="I9" s="83">
        <v>30.891999999999999</v>
      </c>
      <c r="J9" s="83">
        <v>36.143000000000001</v>
      </c>
      <c r="K9" s="83">
        <v>33.941000000000003</v>
      </c>
      <c r="L9" s="83">
        <v>37.96</v>
      </c>
      <c r="M9" s="114">
        <v>39.768999999999998</v>
      </c>
    </row>
    <row r="10" spans="1:13" ht="15" customHeight="1" x14ac:dyDescent="0.25">
      <c r="A10" s="3">
        <v>6</v>
      </c>
      <c r="B10" s="35">
        <v>29.844999999999999</v>
      </c>
      <c r="C10" s="62">
        <v>41.191000000000003</v>
      </c>
      <c r="D10" s="73">
        <v>39.405000000000001</v>
      </c>
      <c r="E10" s="78">
        <v>33.817999999999998</v>
      </c>
      <c r="F10" s="83">
        <v>29.402999999999999</v>
      </c>
      <c r="G10" s="83">
        <v>29.096</v>
      </c>
      <c r="H10" s="83">
        <v>26.931000000000001</v>
      </c>
      <c r="I10" s="83">
        <v>30.891999999999999</v>
      </c>
      <c r="J10" s="83">
        <v>34.848999999999997</v>
      </c>
      <c r="K10" s="83">
        <v>33.851999999999997</v>
      </c>
      <c r="L10" s="83">
        <v>36.877000000000002</v>
      </c>
      <c r="M10" s="114">
        <v>38.674999999999997</v>
      </c>
    </row>
    <row r="11" spans="1:13" ht="15" customHeight="1" x14ac:dyDescent="0.25">
      <c r="A11" s="3">
        <v>7</v>
      </c>
      <c r="B11" s="35">
        <v>31.209</v>
      </c>
      <c r="C11" s="62">
        <v>41.323999999999998</v>
      </c>
      <c r="D11" s="73">
        <v>38.798999999999999</v>
      </c>
      <c r="E11" s="78">
        <v>33.817999999999998</v>
      </c>
      <c r="F11" s="83">
        <v>29.518000000000001</v>
      </c>
      <c r="G11" s="83">
        <v>28.616</v>
      </c>
      <c r="H11" s="83">
        <v>26.931000000000001</v>
      </c>
      <c r="I11" s="83">
        <v>31.018999999999998</v>
      </c>
      <c r="J11" s="83">
        <v>34.6</v>
      </c>
      <c r="K11" s="83">
        <v>33.851999999999997</v>
      </c>
      <c r="L11" s="83">
        <v>38.326999999999998</v>
      </c>
      <c r="M11" s="114">
        <v>38.691000000000003</v>
      </c>
    </row>
    <row r="12" spans="1:13" ht="15" customHeight="1" x14ac:dyDescent="0.25">
      <c r="A12" s="3">
        <v>8</v>
      </c>
      <c r="B12" s="35">
        <v>31.209</v>
      </c>
      <c r="C12" s="62">
        <v>42.697000000000003</v>
      </c>
      <c r="D12" s="73">
        <v>38.411999999999999</v>
      </c>
      <c r="E12" s="81">
        <v>34.256</v>
      </c>
      <c r="F12" s="83">
        <v>28.997</v>
      </c>
      <c r="G12" s="83">
        <v>27.591000000000001</v>
      </c>
      <c r="H12" s="83">
        <v>26.995999999999999</v>
      </c>
      <c r="I12" s="83">
        <v>31.864000000000001</v>
      </c>
      <c r="J12" s="83">
        <v>33.700000000000003</v>
      </c>
      <c r="K12" s="83">
        <v>34.442999999999998</v>
      </c>
      <c r="L12" s="83">
        <v>39.332000000000001</v>
      </c>
      <c r="M12" s="114">
        <v>38.691000000000003</v>
      </c>
    </row>
    <row r="13" spans="1:13" ht="15" customHeight="1" x14ac:dyDescent="0.25">
      <c r="A13" s="3">
        <v>9</v>
      </c>
      <c r="B13" s="35">
        <v>30.9</v>
      </c>
      <c r="C13" s="25">
        <v>42.863999999999997</v>
      </c>
      <c r="D13" s="73">
        <v>37.970999999999997</v>
      </c>
      <c r="E13" s="78">
        <v>31.966999999999999</v>
      </c>
      <c r="F13" s="83">
        <v>28.114000000000001</v>
      </c>
      <c r="G13" s="83">
        <v>27.3</v>
      </c>
      <c r="H13" s="83">
        <v>27.608000000000001</v>
      </c>
      <c r="I13" s="83">
        <v>30.919</v>
      </c>
      <c r="J13" s="71">
        <v>33.700000000000003</v>
      </c>
      <c r="K13" s="83">
        <v>34.323</v>
      </c>
      <c r="L13" s="83">
        <v>40.881999999999998</v>
      </c>
      <c r="M13" s="114">
        <v>39.152999999999999</v>
      </c>
    </row>
    <row r="14" spans="1:13" ht="15" customHeight="1" x14ac:dyDescent="0.25">
      <c r="A14" s="3">
        <v>10</v>
      </c>
      <c r="B14" s="35">
        <v>39.267000000000003</v>
      </c>
      <c r="C14" s="25">
        <v>43.338000000000001</v>
      </c>
      <c r="D14" s="73">
        <v>37.970999999999997</v>
      </c>
      <c r="E14" s="78">
        <v>31.504000000000001</v>
      </c>
      <c r="F14" s="83">
        <v>27.643000000000001</v>
      </c>
      <c r="G14" s="83">
        <v>27.3</v>
      </c>
      <c r="H14" s="83">
        <v>28.251999999999999</v>
      </c>
      <c r="I14" s="83">
        <v>31.166</v>
      </c>
      <c r="J14" s="83">
        <v>33.9</v>
      </c>
      <c r="K14" s="83">
        <v>32.889000000000003</v>
      </c>
      <c r="L14" s="83">
        <v>41.32</v>
      </c>
      <c r="M14" s="114">
        <v>38.83</v>
      </c>
    </row>
    <row r="15" spans="1:13" ht="15" customHeight="1" x14ac:dyDescent="0.25">
      <c r="A15" s="3">
        <v>11</v>
      </c>
      <c r="B15" s="35">
        <v>44.16</v>
      </c>
      <c r="C15" s="25">
        <v>40.515000000000001</v>
      </c>
      <c r="D15" s="73">
        <v>38.207999999999998</v>
      </c>
      <c r="E15" s="78">
        <v>32.073</v>
      </c>
      <c r="F15" s="83">
        <v>27.643000000000001</v>
      </c>
      <c r="G15" s="83">
        <v>27.373000000000001</v>
      </c>
      <c r="H15" s="83">
        <v>27.614999999999998</v>
      </c>
      <c r="I15" s="83">
        <v>30.326000000000001</v>
      </c>
      <c r="J15" s="83">
        <v>34.121000000000002</v>
      </c>
      <c r="K15" s="83">
        <v>32.902999999999999</v>
      </c>
      <c r="L15" s="83">
        <v>41.32</v>
      </c>
      <c r="M15" s="114">
        <v>37.856999999999999</v>
      </c>
    </row>
    <row r="16" spans="1:13" ht="15" customHeight="1" x14ac:dyDescent="0.25">
      <c r="A16" s="3">
        <v>12</v>
      </c>
      <c r="B16" s="35">
        <v>46.203000000000003</v>
      </c>
      <c r="C16" s="25">
        <v>40.515000000000001</v>
      </c>
      <c r="D16" s="73">
        <v>35.841999999999999</v>
      </c>
      <c r="E16" s="78">
        <v>31.21</v>
      </c>
      <c r="F16" s="83">
        <v>27.727</v>
      </c>
      <c r="G16" s="83">
        <v>26.727</v>
      </c>
      <c r="H16" s="83">
        <v>29.209</v>
      </c>
      <c r="I16" s="83">
        <v>30.326000000000001</v>
      </c>
      <c r="J16" s="83">
        <v>35.569000000000003</v>
      </c>
      <c r="K16" s="83">
        <v>32.78</v>
      </c>
      <c r="L16" s="83">
        <v>41.305999999999997</v>
      </c>
      <c r="M16" s="114">
        <v>36.744999999999997</v>
      </c>
    </row>
    <row r="17" spans="1:16" ht="15" customHeight="1" x14ac:dyDescent="0.25">
      <c r="A17" s="3">
        <v>13</v>
      </c>
      <c r="B17" s="35">
        <v>47.448999999999998</v>
      </c>
      <c r="C17" s="25">
        <v>41.573</v>
      </c>
      <c r="D17" s="73">
        <v>34.811999999999998</v>
      </c>
      <c r="E17" s="78">
        <v>31.414000000000001</v>
      </c>
      <c r="F17" s="83">
        <v>26.853999999999999</v>
      </c>
      <c r="G17" s="71">
        <v>26.088000000000001</v>
      </c>
      <c r="H17" s="83">
        <v>29.678999999999998</v>
      </c>
      <c r="I17" s="83">
        <v>30.466000000000001</v>
      </c>
      <c r="J17" s="83">
        <v>36.072000000000003</v>
      </c>
      <c r="K17" s="71">
        <v>32.597000000000001</v>
      </c>
      <c r="L17" s="108">
        <v>42.283999999999999</v>
      </c>
      <c r="M17" s="114">
        <v>36.319000000000003</v>
      </c>
    </row>
    <row r="18" spans="1:16" ht="15" customHeight="1" x14ac:dyDescent="0.25">
      <c r="A18" s="3">
        <v>14</v>
      </c>
      <c r="B18" s="35">
        <v>51.218000000000004</v>
      </c>
      <c r="C18" s="25">
        <v>41.536000000000001</v>
      </c>
      <c r="D18" s="73">
        <v>34.902000000000001</v>
      </c>
      <c r="E18" s="78">
        <v>31.414000000000001</v>
      </c>
      <c r="F18" s="83">
        <v>26.614000000000001</v>
      </c>
      <c r="G18" s="83">
        <v>26.321000000000002</v>
      </c>
      <c r="H18" s="83">
        <v>29.678999999999998</v>
      </c>
      <c r="I18" s="83">
        <v>29.844000000000001</v>
      </c>
      <c r="J18" s="83">
        <v>37.073</v>
      </c>
      <c r="K18" s="71">
        <v>32.597000000000001</v>
      </c>
      <c r="L18" s="83">
        <v>40.697000000000003</v>
      </c>
      <c r="M18" s="114">
        <v>36.206000000000003</v>
      </c>
    </row>
    <row r="19" spans="1:16" ht="15" customHeight="1" x14ac:dyDescent="0.25">
      <c r="A19" s="3">
        <v>15</v>
      </c>
      <c r="B19" s="35">
        <v>51.218000000000004</v>
      </c>
      <c r="C19" s="25">
        <v>43.253999999999998</v>
      </c>
      <c r="D19" s="73">
        <v>34.246000000000002</v>
      </c>
      <c r="E19" s="78">
        <v>31.535</v>
      </c>
      <c r="F19" s="83">
        <v>25.768000000000001</v>
      </c>
      <c r="G19" s="83">
        <v>26.625</v>
      </c>
      <c r="H19" s="83">
        <v>29.997</v>
      </c>
      <c r="I19" s="83">
        <v>30.331</v>
      </c>
      <c r="J19" s="83">
        <v>36.029000000000003</v>
      </c>
      <c r="K19" s="83">
        <v>33.197000000000003</v>
      </c>
      <c r="L19" s="83">
        <v>40.292999999999999</v>
      </c>
      <c r="M19" s="114">
        <v>36.206000000000003</v>
      </c>
      <c r="P19" s="12"/>
    </row>
    <row r="20" spans="1:16" ht="15" customHeight="1" x14ac:dyDescent="0.25">
      <c r="A20" s="3">
        <v>16</v>
      </c>
      <c r="B20" s="70">
        <v>52.191000000000003</v>
      </c>
      <c r="C20" s="25">
        <v>45.218000000000004</v>
      </c>
      <c r="D20" s="73">
        <v>31.753</v>
      </c>
      <c r="E20" s="78">
        <v>30.445</v>
      </c>
      <c r="F20" s="83">
        <v>26.02</v>
      </c>
      <c r="G20" s="83">
        <v>27.712</v>
      </c>
      <c r="H20" s="83">
        <v>31.068999999999999</v>
      </c>
      <c r="I20" s="83">
        <v>30.771000000000001</v>
      </c>
      <c r="J20" s="83">
        <v>36.029000000000003</v>
      </c>
      <c r="K20" s="83">
        <v>33.365000000000002</v>
      </c>
      <c r="L20" s="83">
        <v>40.402999999999999</v>
      </c>
      <c r="M20" s="114">
        <v>36.350999999999999</v>
      </c>
    </row>
    <row r="21" spans="1:16" ht="15" customHeight="1" x14ac:dyDescent="0.25">
      <c r="A21" s="3">
        <v>17</v>
      </c>
      <c r="B21" s="35">
        <v>48.814</v>
      </c>
      <c r="C21" s="25">
        <v>44.893999999999998</v>
      </c>
      <c r="D21" s="73">
        <v>31.753</v>
      </c>
      <c r="E21" s="78">
        <v>30.425999999999998</v>
      </c>
      <c r="F21" s="83">
        <v>25.484000000000002</v>
      </c>
      <c r="G21" s="83">
        <v>27.712</v>
      </c>
      <c r="H21" s="83">
        <v>33.503999999999998</v>
      </c>
      <c r="I21" s="83">
        <v>30.646999999999998</v>
      </c>
      <c r="J21" s="83">
        <v>36.142000000000003</v>
      </c>
      <c r="K21" s="83">
        <v>34.697000000000003</v>
      </c>
      <c r="L21" s="83">
        <v>40.381999999999998</v>
      </c>
      <c r="M21" s="114">
        <v>35.543999999999997</v>
      </c>
    </row>
    <row r="22" spans="1:16" ht="15" customHeight="1" x14ac:dyDescent="0.25">
      <c r="A22" s="3">
        <v>18</v>
      </c>
      <c r="B22" s="35">
        <v>44.987000000000002</v>
      </c>
      <c r="C22" s="25">
        <v>43.32</v>
      </c>
      <c r="D22" s="73">
        <v>31.856999999999999</v>
      </c>
      <c r="E22" s="78">
        <v>28.452000000000002</v>
      </c>
      <c r="F22" s="83">
        <v>25.484000000000002</v>
      </c>
      <c r="G22" s="83">
        <v>27.963000000000001</v>
      </c>
      <c r="H22" s="108">
        <v>33.573999999999998</v>
      </c>
      <c r="I22" s="83">
        <v>31.024000000000001</v>
      </c>
      <c r="J22" s="83">
        <v>35.704999999999998</v>
      </c>
      <c r="K22" s="83">
        <v>34.658999999999999</v>
      </c>
      <c r="L22" s="83">
        <v>40.381999999999998</v>
      </c>
      <c r="M22" s="114">
        <v>36.720999999999997</v>
      </c>
    </row>
    <row r="23" spans="1:16" ht="15" customHeight="1" x14ac:dyDescent="0.25">
      <c r="A23" s="3">
        <v>19</v>
      </c>
      <c r="B23" s="35">
        <v>46.753</v>
      </c>
      <c r="C23" s="25">
        <v>43.32</v>
      </c>
      <c r="D23" s="73">
        <v>34.359000000000002</v>
      </c>
      <c r="E23" s="78">
        <v>28.561</v>
      </c>
      <c r="F23" s="83">
        <v>25.632999999999999</v>
      </c>
      <c r="G23" s="108">
        <v>29.728999999999999</v>
      </c>
      <c r="H23" s="83">
        <v>33.097000000000001</v>
      </c>
      <c r="I23" s="83">
        <v>31.024000000000001</v>
      </c>
      <c r="J23" s="83">
        <v>35.834000000000003</v>
      </c>
      <c r="K23" s="83">
        <v>34.328000000000003</v>
      </c>
      <c r="L23" s="83">
        <v>40.491999999999997</v>
      </c>
      <c r="M23" s="114">
        <v>36.491999999999997</v>
      </c>
    </row>
    <row r="24" spans="1:16" ht="15" customHeight="1" x14ac:dyDescent="0.25">
      <c r="A24" s="3">
        <v>20</v>
      </c>
      <c r="B24" s="24">
        <v>43.969000000000001</v>
      </c>
      <c r="C24" s="25">
        <v>43.704999999999998</v>
      </c>
      <c r="D24" s="73">
        <v>32.912999999999997</v>
      </c>
      <c r="E24" s="78">
        <v>28.920999999999999</v>
      </c>
      <c r="F24" s="83">
        <v>25.007000000000001</v>
      </c>
      <c r="G24" s="83">
        <v>29.581</v>
      </c>
      <c r="H24" s="83">
        <v>32.328000000000003</v>
      </c>
      <c r="I24" s="83">
        <v>31.152999999999999</v>
      </c>
      <c r="J24" s="83">
        <v>36.058999999999997</v>
      </c>
      <c r="K24" s="83">
        <v>33.631</v>
      </c>
      <c r="L24" s="83">
        <v>41.03</v>
      </c>
      <c r="M24" s="114">
        <v>36.540999999999997</v>
      </c>
    </row>
    <row r="25" spans="1:16" ht="15" customHeight="1" x14ac:dyDescent="0.25">
      <c r="A25" s="3">
        <v>21</v>
      </c>
      <c r="B25" s="24">
        <v>45.420999999999999</v>
      </c>
      <c r="C25" s="25">
        <v>44.709000000000003</v>
      </c>
      <c r="D25" s="73">
        <v>33.265000000000001</v>
      </c>
      <c r="E25" s="78">
        <v>28.920999999999999</v>
      </c>
      <c r="F25" s="83">
        <v>25.13</v>
      </c>
      <c r="G25" s="83">
        <v>29.06</v>
      </c>
      <c r="H25" s="83">
        <v>32.328000000000003</v>
      </c>
      <c r="I25" s="83">
        <v>32.923000000000002</v>
      </c>
      <c r="J25" s="83">
        <v>36.359000000000002</v>
      </c>
      <c r="K25" s="83">
        <v>33.631</v>
      </c>
      <c r="L25" s="83">
        <v>40.722000000000001</v>
      </c>
      <c r="M25" s="114">
        <v>34.853000000000002</v>
      </c>
    </row>
    <row r="26" spans="1:16" ht="15" customHeight="1" x14ac:dyDescent="0.25">
      <c r="A26" s="3">
        <v>22</v>
      </c>
      <c r="B26" s="24">
        <v>45.420999999999999</v>
      </c>
      <c r="C26" s="25">
        <v>43.774000000000001</v>
      </c>
      <c r="D26" s="73">
        <v>33.896999999999998</v>
      </c>
      <c r="E26" s="78">
        <v>29.018000000000001</v>
      </c>
      <c r="F26" s="83">
        <v>25.056999999999999</v>
      </c>
      <c r="G26" s="11">
        <v>27.43</v>
      </c>
      <c r="H26" s="83">
        <v>32.776000000000003</v>
      </c>
      <c r="I26" s="83">
        <v>33.152999999999999</v>
      </c>
      <c r="J26" s="83">
        <v>35.148000000000003</v>
      </c>
      <c r="K26" s="83">
        <v>33.893999999999998</v>
      </c>
      <c r="L26" s="83">
        <v>39.271000000000001</v>
      </c>
      <c r="M26" s="82">
        <v>34.853000000000002</v>
      </c>
    </row>
    <row r="27" spans="1:16" ht="15" customHeight="1" x14ac:dyDescent="0.25">
      <c r="A27" s="3">
        <v>23</v>
      </c>
      <c r="B27" s="24">
        <v>45.929000000000002</v>
      </c>
      <c r="C27" s="25">
        <v>43.387</v>
      </c>
      <c r="D27" s="73">
        <v>32.655999999999999</v>
      </c>
      <c r="E27" s="78">
        <v>28.28</v>
      </c>
      <c r="F27" s="83">
        <v>24.669</v>
      </c>
      <c r="G27" s="11">
        <v>27.602</v>
      </c>
      <c r="H27" s="83">
        <v>32.295999999999999</v>
      </c>
      <c r="I27" s="83">
        <v>34.594000000000001</v>
      </c>
      <c r="J27" s="83">
        <v>35.148000000000003</v>
      </c>
      <c r="K27" s="83">
        <v>33.551000000000002</v>
      </c>
      <c r="L27" s="83">
        <v>38.110999999999997</v>
      </c>
      <c r="M27" s="114">
        <v>35.173000000000002</v>
      </c>
    </row>
    <row r="28" spans="1:16" ht="15" customHeight="1" x14ac:dyDescent="0.25">
      <c r="A28" s="3">
        <v>24</v>
      </c>
      <c r="B28" s="24">
        <v>46.216999999999999</v>
      </c>
      <c r="C28" s="25">
        <v>44.908999999999999</v>
      </c>
      <c r="D28" s="73">
        <v>32.655999999999999</v>
      </c>
      <c r="E28" s="78">
        <v>28.396000000000001</v>
      </c>
      <c r="F28" s="71">
        <v>24.015999999999998</v>
      </c>
      <c r="G28" s="11">
        <v>27.602</v>
      </c>
      <c r="H28" s="83">
        <v>31.901</v>
      </c>
      <c r="I28" s="108">
        <v>36.668999999999997</v>
      </c>
      <c r="J28" s="83">
        <v>35.289000000000001</v>
      </c>
      <c r="K28" s="83">
        <v>33.716000000000001</v>
      </c>
      <c r="L28" s="83">
        <v>37.997999999999998</v>
      </c>
      <c r="M28" s="114">
        <v>36.71</v>
      </c>
    </row>
    <row r="29" spans="1:16" ht="15" customHeight="1" x14ac:dyDescent="0.25">
      <c r="A29" s="3">
        <v>25</v>
      </c>
      <c r="B29" s="35">
        <v>48.155000000000001</v>
      </c>
      <c r="C29" s="25">
        <v>45.576000000000001</v>
      </c>
      <c r="D29" s="73">
        <v>32.655999999999999</v>
      </c>
      <c r="E29" s="78">
        <v>29.027999999999999</v>
      </c>
      <c r="F29" s="71">
        <v>24.015999999999998</v>
      </c>
      <c r="G29" s="11">
        <v>27.791</v>
      </c>
      <c r="H29" s="83">
        <v>30.48</v>
      </c>
      <c r="I29" s="83">
        <v>35.206000000000003</v>
      </c>
      <c r="J29" s="83">
        <v>35.447000000000003</v>
      </c>
      <c r="K29" s="83">
        <v>34.186999999999998</v>
      </c>
      <c r="L29" s="83">
        <v>37.997999999999998</v>
      </c>
      <c r="M29" s="114">
        <v>36.923999999999999</v>
      </c>
    </row>
    <row r="30" spans="1:16" ht="15" customHeight="1" x14ac:dyDescent="0.25">
      <c r="A30" s="3">
        <v>26</v>
      </c>
      <c r="B30" s="24">
        <v>48.174999999999997</v>
      </c>
      <c r="C30" s="25">
        <v>45.576000000000001</v>
      </c>
      <c r="D30" s="73">
        <v>32.655999999999999</v>
      </c>
      <c r="E30" s="78">
        <v>28.579000000000001</v>
      </c>
      <c r="F30" s="83">
        <v>24.11</v>
      </c>
      <c r="G30" s="11">
        <v>29.329000000000001</v>
      </c>
      <c r="H30" s="11">
        <v>31.992999999999999</v>
      </c>
      <c r="I30" s="83">
        <v>35.206000000000003</v>
      </c>
      <c r="J30" s="83">
        <v>36.155000000000001</v>
      </c>
      <c r="K30" s="83">
        <v>33.726999999999997</v>
      </c>
      <c r="L30" s="83">
        <v>37.997999999999998</v>
      </c>
      <c r="M30" s="114">
        <v>37.384999999999998</v>
      </c>
    </row>
    <row r="31" spans="1:16" ht="15" customHeight="1" x14ac:dyDescent="0.25">
      <c r="A31" s="3">
        <v>27</v>
      </c>
      <c r="B31" s="24">
        <v>47.444000000000003</v>
      </c>
      <c r="C31" s="63">
        <v>46.301000000000002</v>
      </c>
      <c r="D31" s="73">
        <v>33.054000000000002</v>
      </c>
      <c r="E31" s="78">
        <v>28.143000000000001</v>
      </c>
      <c r="F31" s="83">
        <v>24.898</v>
      </c>
      <c r="G31" s="11">
        <v>28.663</v>
      </c>
      <c r="H31" s="11">
        <v>29.920999999999999</v>
      </c>
      <c r="I31" s="83">
        <v>35.206000000000003</v>
      </c>
      <c r="J31" s="11">
        <v>36.095999999999997</v>
      </c>
      <c r="K31" s="83">
        <v>33.938000000000002</v>
      </c>
      <c r="L31" s="83">
        <v>38.192</v>
      </c>
      <c r="M31" s="114">
        <v>37.582999999999998</v>
      </c>
    </row>
    <row r="32" spans="1:16" ht="15" customHeight="1" x14ac:dyDescent="0.25">
      <c r="A32" s="3">
        <v>28</v>
      </c>
      <c r="B32" s="24">
        <v>46.405999999999999</v>
      </c>
      <c r="C32" s="25">
        <v>43.722999999999999</v>
      </c>
      <c r="D32" s="73">
        <v>34.201999999999998</v>
      </c>
      <c r="E32" s="80">
        <v>28.143000000000001</v>
      </c>
      <c r="F32" s="83">
        <v>25.079000000000001</v>
      </c>
      <c r="G32" s="11">
        <v>28.295999999999999</v>
      </c>
      <c r="H32" s="11">
        <v>29.920999999999999</v>
      </c>
      <c r="I32" s="83">
        <v>35.320999999999998</v>
      </c>
      <c r="J32" s="11">
        <v>35.652999999999999</v>
      </c>
      <c r="K32" s="83">
        <v>33.938000000000002</v>
      </c>
      <c r="L32" s="83">
        <v>40.551000000000002</v>
      </c>
      <c r="M32" s="32">
        <v>38.07</v>
      </c>
    </row>
    <row r="33" spans="1:13" ht="15" customHeight="1" x14ac:dyDescent="0.25">
      <c r="A33" s="3">
        <v>29</v>
      </c>
      <c r="B33" s="24">
        <v>46.405999999999999</v>
      </c>
      <c r="C33" s="25">
        <v>42.5</v>
      </c>
      <c r="D33" s="82">
        <v>31.497</v>
      </c>
      <c r="E33" s="78">
        <v>28.565999999999999</v>
      </c>
      <c r="F33" s="83">
        <v>26.792999999999999</v>
      </c>
      <c r="G33" s="11">
        <v>27.821999999999999</v>
      </c>
      <c r="H33" s="11">
        <v>30.056000000000001</v>
      </c>
      <c r="I33" s="83">
        <v>35.597000000000001</v>
      </c>
      <c r="J33" s="11">
        <v>34.994999999999997</v>
      </c>
      <c r="K33" s="83">
        <v>34.265999999999998</v>
      </c>
      <c r="L33" s="11">
        <v>41.356000000000002</v>
      </c>
      <c r="M33" s="32">
        <v>38.07</v>
      </c>
    </row>
    <row r="34" spans="1:13" ht="15" customHeight="1" x14ac:dyDescent="0.25">
      <c r="A34" s="3">
        <v>30</v>
      </c>
      <c r="B34" s="24">
        <v>47.271999999999998</v>
      </c>
      <c r="C34" s="62">
        <v>41.755000000000003</v>
      </c>
      <c r="D34" s="73">
        <v>31.547000000000001</v>
      </c>
      <c r="E34" s="78">
        <v>29.643000000000001</v>
      </c>
      <c r="F34" s="5"/>
      <c r="G34" s="11">
        <v>27.821999999999999</v>
      </c>
      <c r="H34" s="11">
        <v>28.614000000000001</v>
      </c>
      <c r="I34" s="11">
        <v>35.220999999999997</v>
      </c>
      <c r="J34" s="11">
        <v>34.994999999999997</v>
      </c>
      <c r="K34" s="83">
        <v>35.338000000000001</v>
      </c>
      <c r="L34" s="11">
        <v>40.924999999999997</v>
      </c>
      <c r="M34" s="32">
        <v>38.238</v>
      </c>
    </row>
    <row r="35" spans="1:13" ht="15" customHeight="1" x14ac:dyDescent="0.25">
      <c r="A35" s="20">
        <v>31</v>
      </c>
      <c r="B35" s="26">
        <v>47.725000000000001</v>
      </c>
      <c r="C35" s="27"/>
      <c r="D35" s="76">
        <v>31.547000000000001</v>
      </c>
      <c r="E35" s="79">
        <v>29.744</v>
      </c>
      <c r="F35" s="21"/>
      <c r="G35" s="23">
        <v>27.821999999999999</v>
      </c>
      <c r="H35" s="21"/>
      <c r="I35" s="23">
        <v>35.715000000000003</v>
      </c>
      <c r="J35" s="23"/>
      <c r="K35" s="109">
        <v>35.676000000000002</v>
      </c>
      <c r="L35" s="23">
        <v>41.045000000000002</v>
      </c>
      <c r="M35" s="22"/>
    </row>
    <row r="36" spans="1:13" s="69" customFormat="1" ht="30" customHeight="1" x14ac:dyDescent="0.25">
      <c r="A36" s="64" t="s">
        <v>14</v>
      </c>
      <c r="B36" s="65">
        <f t="shared" ref="B36:I36" si="0">AVERAGE(B5:B35)</f>
        <v>42.57974193548386</v>
      </c>
      <c r="C36" s="66">
        <f t="shared" si="0"/>
        <v>42.507533333333335</v>
      </c>
      <c r="D36" s="67">
        <f t="shared" si="0"/>
        <v>35.500935483870968</v>
      </c>
      <c r="E36" s="68">
        <f t="shared" si="0"/>
        <v>30.449451612903228</v>
      </c>
      <c r="F36" s="66">
        <f t="shared" si="0"/>
        <v>26.900413793103443</v>
      </c>
      <c r="G36" s="66">
        <f t="shared" si="0"/>
        <v>27.682129032258064</v>
      </c>
      <c r="H36" s="66">
        <f t="shared" si="0"/>
        <v>29.779300000000003</v>
      </c>
      <c r="I36" s="66">
        <f t="shared" si="0"/>
        <v>32.170161290322589</v>
      </c>
      <c r="J36" s="66">
        <f>AVERAGE(J5:J34)</f>
        <v>35.55866666666666</v>
      </c>
      <c r="K36" s="66">
        <f>AVERAGE(K5:K35)</f>
        <v>33.9408064516129</v>
      </c>
      <c r="L36" s="66">
        <f>AVERAGE(L5:L35)</f>
        <v>39.601032258064514</v>
      </c>
      <c r="M36" s="67">
        <f>AVERAGE(M5:M35)</f>
        <v>37.716033333333336</v>
      </c>
    </row>
    <row r="37" spans="1:13" ht="15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</sheetData>
  <mergeCells count="2">
    <mergeCell ref="A1:M1"/>
    <mergeCell ref="A2:M2"/>
  </mergeCells>
  <phoneticPr fontId="2" type="noConversion"/>
  <pageMargins left="0.59055118110236227" right="0.39370078740157483" top="0.39370078740157483" bottom="0.19685039370078741" header="0.1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26C2-01FA-4383-8122-661638AD6A2B}">
  <dimension ref="A1:O88"/>
  <sheetViews>
    <sheetView workbookViewId="0">
      <selection activeCell="O7" sqref="O7:Q7"/>
    </sheetView>
  </sheetViews>
  <sheetFormatPr defaultColWidth="9.140625" defaultRowHeight="12" x14ac:dyDescent="0.25"/>
  <cols>
    <col min="1" max="1" width="12.7109375" style="1" customWidth="1"/>
    <col min="2" max="13" width="12.7109375" style="2" customWidth="1"/>
    <col min="14" max="16384" width="9.140625" style="2"/>
  </cols>
  <sheetData>
    <row r="1" spans="1:15" ht="15" customHeight="1" x14ac:dyDescent="0.2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15" ht="15" customHeight="1" x14ac:dyDescent="0.25">
      <c r="A2" s="193" t="s">
        <v>32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15" s="4" customFormat="1" ht="15" customHeight="1" x14ac:dyDescent="0.25">
      <c r="A3" s="6" t="s">
        <v>1</v>
      </c>
      <c r="B3" s="7">
        <v>2022</v>
      </c>
      <c r="C3" s="8">
        <v>2022</v>
      </c>
      <c r="D3" s="9">
        <v>2022</v>
      </c>
      <c r="E3" s="10">
        <v>2023</v>
      </c>
      <c r="F3" s="8">
        <v>2023</v>
      </c>
      <c r="G3" s="8">
        <v>2023</v>
      </c>
      <c r="H3" s="8">
        <v>2023</v>
      </c>
      <c r="I3" s="8">
        <v>2023</v>
      </c>
      <c r="J3" s="8">
        <v>2023</v>
      </c>
      <c r="K3" s="8">
        <v>2023</v>
      </c>
      <c r="L3" s="8">
        <v>2023</v>
      </c>
      <c r="M3" s="9">
        <v>2023</v>
      </c>
    </row>
    <row r="4" spans="1:15" s="4" customFormat="1" ht="15" customHeight="1" x14ac:dyDescent="0.2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5" ht="15" customHeight="1" x14ac:dyDescent="0.25">
      <c r="A5" s="13">
        <v>1</v>
      </c>
      <c r="B5" s="84">
        <v>163.16999999999999</v>
      </c>
      <c r="C5" s="85">
        <v>44.542999999999999</v>
      </c>
      <c r="D5" s="86">
        <v>144.339</v>
      </c>
      <c r="E5" s="87">
        <v>75.298000000000002</v>
      </c>
      <c r="F5" s="14">
        <v>60.347999999999999</v>
      </c>
      <c r="G5" s="14">
        <v>49.773000000000003</v>
      </c>
      <c r="H5" s="14">
        <v>47.131</v>
      </c>
      <c r="I5" s="14">
        <v>40.720999999999997</v>
      </c>
      <c r="J5" s="14">
        <v>27.562999999999999</v>
      </c>
      <c r="K5" s="14">
        <v>36.658000000000001</v>
      </c>
      <c r="L5" s="30">
        <v>28.210999999999999</v>
      </c>
      <c r="M5" s="31">
        <v>34.841999999999999</v>
      </c>
    </row>
    <row r="6" spans="1:15" ht="15" customHeight="1" x14ac:dyDescent="0.25">
      <c r="A6" s="3">
        <v>2</v>
      </c>
      <c r="B6" s="88">
        <v>163.16999999999999</v>
      </c>
      <c r="C6" s="89">
        <v>31.800999999999998</v>
      </c>
      <c r="D6" s="90">
        <v>145.23500000000001</v>
      </c>
      <c r="E6" s="91">
        <v>75.298000000000002</v>
      </c>
      <c r="F6" s="28">
        <v>61.378</v>
      </c>
      <c r="G6" s="11">
        <v>50.18</v>
      </c>
      <c r="H6" s="11">
        <v>47.131</v>
      </c>
      <c r="I6" s="28">
        <v>41.453000000000003</v>
      </c>
      <c r="J6" s="11">
        <v>24.853000000000002</v>
      </c>
      <c r="K6" s="11">
        <v>36.658000000000001</v>
      </c>
      <c r="L6" s="11">
        <v>29.582000000000001</v>
      </c>
      <c r="M6" s="32">
        <v>32.619999999999997</v>
      </c>
    </row>
    <row r="7" spans="1:15" ht="15" customHeight="1" x14ac:dyDescent="0.25">
      <c r="A7" s="3">
        <v>3</v>
      </c>
      <c r="B7" s="24">
        <v>162.87</v>
      </c>
      <c r="C7" s="25">
        <v>48.384999999999998</v>
      </c>
      <c r="D7" s="92">
        <v>131.583</v>
      </c>
      <c r="E7" s="93">
        <v>76.260999999999996</v>
      </c>
      <c r="F7" s="11">
        <v>58.716999999999999</v>
      </c>
      <c r="G7" s="11">
        <v>49.756</v>
      </c>
      <c r="H7" s="11">
        <v>47.921999999999997</v>
      </c>
      <c r="I7" s="11">
        <v>40.926000000000002</v>
      </c>
      <c r="J7" s="29">
        <v>24.242999999999999</v>
      </c>
      <c r="K7" s="28">
        <v>37.649000000000001</v>
      </c>
      <c r="L7" s="11">
        <v>29.343</v>
      </c>
      <c r="M7" s="34">
        <v>32.619999999999997</v>
      </c>
      <c r="O7" s="12"/>
    </row>
    <row r="8" spans="1:15" ht="15" customHeight="1" x14ac:dyDescent="0.25">
      <c r="A8" s="3">
        <v>4</v>
      </c>
      <c r="B8" s="24">
        <v>138.18199999999999</v>
      </c>
      <c r="C8" s="25">
        <v>79.494</v>
      </c>
      <c r="D8" s="92">
        <v>131.583</v>
      </c>
      <c r="E8" s="91">
        <v>72.087999999999994</v>
      </c>
      <c r="F8" s="11">
        <v>60.195999999999998</v>
      </c>
      <c r="G8" s="11">
        <v>47.121000000000002</v>
      </c>
      <c r="H8" s="28">
        <v>52.023000000000003</v>
      </c>
      <c r="I8" s="11">
        <v>39.06</v>
      </c>
      <c r="J8" s="29">
        <v>24.242999999999999</v>
      </c>
      <c r="K8" s="11">
        <v>37.459000000000003</v>
      </c>
      <c r="L8" s="11">
        <v>31.395</v>
      </c>
      <c r="M8" s="32">
        <v>32.889000000000003</v>
      </c>
    </row>
    <row r="9" spans="1:15" ht="15" customHeight="1" x14ac:dyDescent="0.25">
      <c r="A9" s="3">
        <v>5</v>
      </c>
      <c r="B9" s="24">
        <v>112.452</v>
      </c>
      <c r="C9" s="25">
        <v>60.691000000000003</v>
      </c>
      <c r="D9" s="92">
        <v>133.87200000000001</v>
      </c>
      <c r="E9" s="91">
        <v>66.944999999999993</v>
      </c>
      <c r="F9" s="11">
        <v>60.195999999999998</v>
      </c>
      <c r="G9" s="11">
        <v>47.121000000000002</v>
      </c>
      <c r="H9" s="11">
        <v>50.411999999999999</v>
      </c>
      <c r="I9" s="11">
        <v>38.06</v>
      </c>
      <c r="J9" s="11">
        <v>24.518999999999998</v>
      </c>
      <c r="K9" s="11">
        <v>35.832999999999998</v>
      </c>
      <c r="L9" s="11">
        <v>29.654</v>
      </c>
      <c r="M9" s="32">
        <v>32.923999999999999</v>
      </c>
    </row>
    <row r="10" spans="1:15" ht="15" customHeight="1" x14ac:dyDescent="0.25">
      <c r="A10" s="3">
        <v>6</v>
      </c>
      <c r="B10" s="24">
        <v>97.515000000000001</v>
      </c>
      <c r="C10" s="25">
        <v>60.691000000000003</v>
      </c>
      <c r="D10" s="92">
        <v>136.58799999999999</v>
      </c>
      <c r="E10" s="91">
        <v>65.938000000000002</v>
      </c>
      <c r="F10" s="11">
        <v>60.914999999999999</v>
      </c>
      <c r="G10" s="11">
        <v>47.654000000000003</v>
      </c>
      <c r="H10" s="11">
        <v>49.51</v>
      </c>
      <c r="I10" s="11">
        <v>37.24</v>
      </c>
      <c r="J10" s="11">
        <v>28.068000000000001</v>
      </c>
      <c r="K10" s="11">
        <v>36.853000000000002</v>
      </c>
      <c r="L10" s="11">
        <v>29.654</v>
      </c>
      <c r="M10" s="32">
        <v>33.344000000000001</v>
      </c>
    </row>
    <row r="11" spans="1:15" ht="15" customHeight="1" x14ac:dyDescent="0.25">
      <c r="A11" s="3">
        <v>7</v>
      </c>
      <c r="B11" s="24">
        <v>128.98599999999999</v>
      </c>
      <c r="C11" s="25">
        <v>64.176000000000002</v>
      </c>
      <c r="D11" s="92">
        <v>137.87799999999999</v>
      </c>
      <c r="E11" s="91">
        <v>69.864000000000004</v>
      </c>
      <c r="F11" s="11">
        <v>61.024999999999999</v>
      </c>
      <c r="G11" s="11">
        <v>44.603999999999999</v>
      </c>
      <c r="H11" s="11">
        <v>45.752000000000002</v>
      </c>
      <c r="I11" s="11">
        <v>37.24</v>
      </c>
      <c r="J11" s="11">
        <v>27.664000000000001</v>
      </c>
      <c r="K11" s="11">
        <v>34.728000000000002</v>
      </c>
      <c r="L11" s="11">
        <v>29.667000000000002</v>
      </c>
      <c r="M11" s="32">
        <v>33.465000000000003</v>
      </c>
    </row>
    <row r="12" spans="1:15" ht="15" customHeight="1" x14ac:dyDescent="0.25">
      <c r="A12" s="3">
        <v>8</v>
      </c>
      <c r="B12" s="24">
        <v>121.161</v>
      </c>
      <c r="C12" s="25">
        <v>63.146999999999998</v>
      </c>
      <c r="D12" s="92">
        <v>144.822</v>
      </c>
      <c r="E12" s="91">
        <v>69.864000000000004</v>
      </c>
      <c r="F12" s="11">
        <v>60.003999999999998</v>
      </c>
      <c r="G12" s="11">
        <v>44.597999999999999</v>
      </c>
      <c r="H12" s="11">
        <v>45.752000000000002</v>
      </c>
      <c r="I12" s="11">
        <v>37.24</v>
      </c>
      <c r="J12" s="11">
        <v>27.074999999999999</v>
      </c>
      <c r="K12" s="11">
        <v>34.164000000000001</v>
      </c>
      <c r="L12" s="11">
        <v>30.402999999999999</v>
      </c>
      <c r="M12" s="32">
        <v>33.433999999999997</v>
      </c>
    </row>
    <row r="13" spans="1:15" ht="15" customHeight="1" x14ac:dyDescent="0.25">
      <c r="A13" s="3">
        <v>9</v>
      </c>
      <c r="B13" s="24">
        <v>121.161</v>
      </c>
      <c r="C13" s="25">
        <v>88.706000000000003</v>
      </c>
      <c r="D13" s="92">
        <v>145.79300000000001</v>
      </c>
      <c r="E13" s="91">
        <v>71.408000000000001</v>
      </c>
      <c r="F13" s="11">
        <v>56.994999999999997</v>
      </c>
      <c r="G13" s="11">
        <v>44.36</v>
      </c>
      <c r="H13" s="11">
        <v>45.752000000000002</v>
      </c>
      <c r="I13" s="11">
        <v>38.174999999999997</v>
      </c>
      <c r="J13" s="11">
        <v>28.849</v>
      </c>
      <c r="K13" s="11">
        <v>34.164000000000001</v>
      </c>
      <c r="L13" s="11">
        <v>30.373999999999999</v>
      </c>
      <c r="M13" s="32">
        <v>35.174999999999997</v>
      </c>
    </row>
    <row r="14" spans="1:15" ht="15" customHeight="1" x14ac:dyDescent="0.25">
      <c r="A14" s="3">
        <v>10</v>
      </c>
      <c r="B14" s="24">
        <v>126.65600000000001</v>
      </c>
      <c r="C14" s="25">
        <v>97.691999999999993</v>
      </c>
      <c r="D14" s="92">
        <v>137.31899999999999</v>
      </c>
      <c r="E14" s="91">
        <v>71.790000000000006</v>
      </c>
      <c r="F14" s="11">
        <v>56.615000000000002</v>
      </c>
      <c r="G14" s="11">
        <v>42.317</v>
      </c>
      <c r="H14" s="11">
        <v>45.752000000000002</v>
      </c>
      <c r="I14" s="11">
        <v>38.743000000000002</v>
      </c>
      <c r="J14" s="11">
        <v>30.698</v>
      </c>
      <c r="K14" s="11">
        <v>34.637999999999998</v>
      </c>
      <c r="L14" s="11">
        <v>36.515000000000001</v>
      </c>
      <c r="M14" s="32">
        <v>35.174999999999997</v>
      </c>
    </row>
    <row r="15" spans="1:15" ht="15" customHeight="1" x14ac:dyDescent="0.25">
      <c r="A15" s="3">
        <v>11</v>
      </c>
      <c r="B15" s="24">
        <v>109.681</v>
      </c>
      <c r="C15" s="25">
        <v>87.238</v>
      </c>
      <c r="D15" s="92">
        <v>137.31899999999999</v>
      </c>
      <c r="E15" s="91">
        <v>72.088999999999999</v>
      </c>
      <c r="F15" s="11">
        <v>55.844000000000001</v>
      </c>
      <c r="G15" s="11">
        <v>48.414999999999999</v>
      </c>
      <c r="H15" s="11">
        <v>45.917000000000002</v>
      </c>
      <c r="I15" s="11">
        <v>37.692999999999998</v>
      </c>
      <c r="J15" s="11">
        <v>30.698</v>
      </c>
      <c r="K15" s="11">
        <v>33.472000000000001</v>
      </c>
      <c r="L15" s="11">
        <v>37.023000000000003</v>
      </c>
      <c r="M15" s="32">
        <v>36.182000000000002</v>
      </c>
    </row>
    <row r="16" spans="1:15" ht="15" customHeight="1" x14ac:dyDescent="0.25">
      <c r="A16" s="3">
        <v>12</v>
      </c>
      <c r="B16" s="24">
        <v>111.215</v>
      </c>
      <c r="C16" s="25">
        <v>73.221999999999994</v>
      </c>
      <c r="D16" s="92">
        <v>141.00899999999999</v>
      </c>
      <c r="E16" s="91">
        <v>67.734999999999999</v>
      </c>
      <c r="F16" s="11">
        <v>55.844000000000001</v>
      </c>
      <c r="G16" s="11">
        <v>48.414999999999999</v>
      </c>
      <c r="H16" s="11">
        <v>46.414999999999999</v>
      </c>
      <c r="I16" s="11">
        <v>36.695999999999998</v>
      </c>
      <c r="J16" s="11">
        <v>31.074999999999999</v>
      </c>
      <c r="K16" s="11">
        <v>31.524999999999999</v>
      </c>
      <c r="L16" s="11">
        <v>33.457000000000001</v>
      </c>
      <c r="M16" s="32">
        <v>38.787999999999997</v>
      </c>
    </row>
    <row r="17" spans="1:13" ht="15" customHeight="1" x14ac:dyDescent="0.25">
      <c r="A17" s="3">
        <v>13</v>
      </c>
      <c r="B17" s="24">
        <v>110.29600000000001</v>
      </c>
      <c r="C17" s="25">
        <v>73.221999999999994</v>
      </c>
      <c r="D17" s="92">
        <v>138.26599999999999</v>
      </c>
      <c r="E17" s="91">
        <v>68.602999999999994</v>
      </c>
      <c r="F17" s="11">
        <v>55.912999999999997</v>
      </c>
      <c r="G17" s="11">
        <v>48.465000000000003</v>
      </c>
      <c r="H17" s="11">
        <v>46.890999999999998</v>
      </c>
      <c r="I17" s="11">
        <v>34.689</v>
      </c>
      <c r="J17" s="11">
        <v>31.503</v>
      </c>
      <c r="K17" s="11">
        <v>29.861999999999998</v>
      </c>
      <c r="L17" s="11">
        <v>33.457000000000001</v>
      </c>
      <c r="M17" s="32">
        <v>38.027999999999999</v>
      </c>
    </row>
    <row r="18" spans="1:13" ht="15" customHeight="1" x14ac:dyDescent="0.25">
      <c r="A18" s="3">
        <v>14</v>
      </c>
      <c r="B18" s="24">
        <v>100.21299999999999</v>
      </c>
      <c r="C18" s="25">
        <v>76.846000000000004</v>
      </c>
      <c r="D18" s="92">
        <v>140.20400000000001</v>
      </c>
      <c r="E18" s="91">
        <v>65.623000000000005</v>
      </c>
      <c r="F18" s="11">
        <v>54.406999999999996</v>
      </c>
      <c r="G18" s="28">
        <v>51.459000000000003</v>
      </c>
      <c r="H18" s="11">
        <v>45.622999999999998</v>
      </c>
      <c r="I18" s="11">
        <v>34.689</v>
      </c>
      <c r="J18" s="11">
        <v>33.706000000000003</v>
      </c>
      <c r="K18" s="11">
        <v>28.274000000000001</v>
      </c>
      <c r="L18" s="11">
        <v>33.628999999999998</v>
      </c>
      <c r="M18" s="32">
        <v>37.783999999999999</v>
      </c>
    </row>
    <row r="19" spans="1:13" ht="15" customHeight="1" x14ac:dyDescent="0.25">
      <c r="A19" s="3">
        <v>15</v>
      </c>
      <c r="B19" s="24">
        <v>72.659000000000006</v>
      </c>
      <c r="C19" s="25">
        <v>104.246</v>
      </c>
      <c r="D19" s="92">
        <v>132.899</v>
      </c>
      <c r="E19" s="91">
        <v>65.623000000000005</v>
      </c>
      <c r="F19" s="11">
        <v>54.893000000000001</v>
      </c>
      <c r="G19" s="11">
        <v>47.03</v>
      </c>
      <c r="H19" s="11">
        <v>43.668999999999997</v>
      </c>
      <c r="I19" s="11">
        <v>35.018999999999998</v>
      </c>
      <c r="J19" s="11">
        <v>37.524999999999999</v>
      </c>
      <c r="K19" s="11">
        <v>28.405999999999999</v>
      </c>
      <c r="L19" s="11">
        <v>33.270000000000003</v>
      </c>
      <c r="M19" s="32">
        <v>37.146000000000001</v>
      </c>
    </row>
    <row r="20" spans="1:13" ht="15" customHeight="1" x14ac:dyDescent="0.25">
      <c r="A20" s="3">
        <v>16</v>
      </c>
      <c r="B20" s="24">
        <v>72.659000000000006</v>
      </c>
      <c r="C20" s="25">
        <v>118</v>
      </c>
      <c r="D20" s="92">
        <v>135.05699999999999</v>
      </c>
      <c r="E20" s="91">
        <v>66.442999999999998</v>
      </c>
      <c r="F20" s="11">
        <v>55.935000000000002</v>
      </c>
      <c r="G20" s="11">
        <v>44.74</v>
      </c>
      <c r="H20" s="11">
        <v>43.668999999999997</v>
      </c>
      <c r="I20" s="11">
        <v>34.244999999999997</v>
      </c>
      <c r="J20" s="28">
        <v>43.365000000000002</v>
      </c>
      <c r="K20" s="11">
        <v>28.405999999999999</v>
      </c>
      <c r="L20" s="11">
        <v>36.53</v>
      </c>
      <c r="M20" s="32">
        <v>35.973999999999997</v>
      </c>
    </row>
    <row r="21" spans="1:13" ht="15" customHeight="1" x14ac:dyDescent="0.25">
      <c r="A21" s="3">
        <v>17</v>
      </c>
      <c r="B21" s="24">
        <v>74.84</v>
      </c>
      <c r="C21" s="25">
        <v>108.491</v>
      </c>
      <c r="D21" s="92">
        <v>120.54900000000001</v>
      </c>
      <c r="E21" s="91">
        <v>58.170999999999999</v>
      </c>
      <c r="F21" s="11">
        <v>54.366</v>
      </c>
      <c r="G21" s="11">
        <v>44.734999999999999</v>
      </c>
      <c r="H21" s="11">
        <v>44.238999999999997</v>
      </c>
      <c r="I21" s="11">
        <v>33.884</v>
      </c>
      <c r="J21" s="11">
        <v>36.256999999999998</v>
      </c>
      <c r="K21" s="11">
        <v>28.853999999999999</v>
      </c>
      <c r="L21" s="11">
        <v>36.962000000000003</v>
      </c>
      <c r="M21" s="32">
        <v>35.973999999999997</v>
      </c>
    </row>
    <row r="22" spans="1:13" ht="15" customHeight="1" x14ac:dyDescent="0.25">
      <c r="A22" s="3">
        <v>18</v>
      </c>
      <c r="B22" s="24">
        <v>65.655000000000001</v>
      </c>
      <c r="C22" s="25">
        <v>101.562</v>
      </c>
      <c r="D22" s="92">
        <v>120.54900000000001</v>
      </c>
      <c r="E22" s="91">
        <v>60.256</v>
      </c>
      <c r="F22" s="11">
        <v>50.930999999999997</v>
      </c>
      <c r="G22" s="11">
        <v>44.695</v>
      </c>
      <c r="H22" s="11">
        <v>44.973999999999997</v>
      </c>
      <c r="I22" s="11">
        <v>34.637999999999998</v>
      </c>
      <c r="J22" s="11">
        <v>36.256999999999998</v>
      </c>
      <c r="K22" s="29">
        <v>27.234999999999999</v>
      </c>
      <c r="L22" s="11">
        <v>36.780999999999999</v>
      </c>
      <c r="M22" s="32">
        <v>36.232999999999997</v>
      </c>
    </row>
    <row r="23" spans="1:13" ht="15" customHeight="1" x14ac:dyDescent="0.25">
      <c r="A23" s="3">
        <v>19</v>
      </c>
      <c r="B23" s="24">
        <v>62.500999999999998</v>
      </c>
      <c r="C23" s="25">
        <v>106.764</v>
      </c>
      <c r="D23" s="92">
        <v>122.657</v>
      </c>
      <c r="E23" s="91">
        <v>64.421999999999997</v>
      </c>
      <c r="F23" s="11">
        <v>50.930999999999997</v>
      </c>
      <c r="G23" s="11">
        <v>44.695</v>
      </c>
      <c r="H23" s="11">
        <v>45.253999999999998</v>
      </c>
      <c r="I23" s="11">
        <v>32.412999999999997</v>
      </c>
      <c r="J23" s="11">
        <v>34.514000000000003</v>
      </c>
      <c r="K23" s="11">
        <v>27.943999999999999</v>
      </c>
      <c r="L23" s="11">
        <v>35.030999999999999</v>
      </c>
      <c r="M23" s="32">
        <v>36.139000000000003</v>
      </c>
    </row>
    <row r="24" spans="1:13" ht="15" customHeight="1" x14ac:dyDescent="0.25">
      <c r="A24" s="3">
        <v>20</v>
      </c>
      <c r="B24" s="24">
        <v>74.156999999999996</v>
      </c>
      <c r="C24" s="25">
        <v>106.764</v>
      </c>
      <c r="D24" s="92">
        <v>107.095</v>
      </c>
      <c r="E24" s="91">
        <v>64.033000000000001</v>
      </c>
      <c r="F24" s="11">
        <v>51.284999999999997</v>
      </c>
      <c r="G24" s="11">
        <v>44.749000000000002</v>
      </c>
      <c r="H24" s="11">
        <v>44.801000000000002</v>
      </c>
      <c r="I24" s="11">
        <v>31.349</v>
      </c>
      <c r="J24" s="11">
        <v>36.473999999999997</v>
      </c>
      <c r="K24" s="11">
        <v>28.637</v>
      </c>
      <c r="L24" s="11">
        <v>35.030999999999999</v>
      </c>
      <c r="M24" s="32">
        <v>36.168999999999997</v>
      </c>
    </row>
    <row r="25" spans="1:13" ht="15" customHeight="1" x14ac:dyDescent="0.25">
      <c r="A25" s="3">
        <v>21</v>
      </c>
      <c r="B25" s="24">
        <v>67.239999999999995</v>
      </c>
      <c r="C25" s="25">
        <v>108.879</v>
      </c>
      <c r="D25" s="92">
        <v>104.383</v>
      </c>
      <c r="E25" s="91">
        <v>67.882999999999996</v>
      </c>
      <c r="F25" s="11">
        <v>52.052999999999997</v>
      </c>
      <c r="G25" s="29">
        <v>41.845999999999997</v>
      </c>
      <c r="H25" s="11">
        <v>43.622</v>
      </c>
      <c r="I25" s="11">
        <v>31.349</v>
      </c>
      <c r="J25" s="11">
        <v>34.756999999999998</v>
      </c>
      <c r="K25" s="11">
        <v>29.311</v>
      </c>
      <c r="L25" s="11">
        <v>35.337000000000003</v>
      </c>
      <c r="M25" s="32">
        <v>37.615000000000002</v>
      </c>
    </row>
    <row r="26" spans="1:13" ht="15" customHeight="1" x14ac:dyDescent="0.25">
      <c r="A26" s="3">
        <v>22</v>
      </c>
      <c r="B26" s="24">
        <v>51.151000000000003</v>
      </c>
      <c r="C26" s="25">
        <v>113.866</v>
      </c>
      <c r="D26" s="92">
        <v>96.971999999999994</v>
      </c>
      <c r="E26" s="91">
        <v>67.882999999999996</v>
      </c>
      <c r="F26" s="29">
        <v>50.161999999999999</v>
      </c>
      <c r="G26" s="11">
        <v>42.186999999999998</v>
      </c>
      <c r="H26" s="11">
        <v>42.539000000000001</v>
      </c>
      <c r="I26" s="11">
        <v>32.323</v>
      </c>
      <c r="J26" s="11">
        <v>39.962000000000003</v>
      </c>
      <c r="K26" s="11">
        <v>30.945</v>
      </c>
      <c r="L26" s="11">
        <v>39.944000000000003</v>
      </c>
      <c r="M26" s="32">
        <v>38.052999999999997</v>
      </c>
    </row>
    <row r="27" spans="1:13" ht="15" customHeight="1" x14ac:dyDescent="0.25">
      <c r="A27" s="3">
        <v>23</v>
      </c>
      <c r="B27" s="24">
        <v>51.151000000000003</v>
      </c>
      <c r="C27" s="25">
        <v>115.31399999999999</v>
      </c>
      <c r="D27" s="92">
        <v>89.980999999999995</v>
      </c>
      <c r="E27" s="91">
        <v>68.221000000000004</v>
      </c>
      <c r="F27" s="11">
        <v>51.436</v>
      </c>
      <c r="G27" s="11">
        <v>42.537999999999997</v>
      </c>
      <c r="H27" s="11">
        <v>42.539000000000001</v>
      </c>
      <c r="I27" s="11">
        <v>31.427</v>
      </c>
      <c r="J27" s="11">
        <v>40.063000000000002</v>
      </c>
      <c r="K27" s="11">
        <v>30.945</v>
      </c>
      <c r="L27" s="28">
        <v>43.862000000000002</v>
      </c>
      <c r="M27" s="32">
        <v>39.218000000000004</v>
      </c>
    </row>
    <row r="28" spans="1:13" ht="15" customHeight="1" x14ac:dyDescent="0.25">
      <c r="A28" s="3">
        <v>24</v>
      </c>
      <c r="B28" s="24">
        <v>52.848999999999997</v>
      </c>
      <c r="C28" s="25">
        <v>124.876</v>
      </c>
      <c r="D28" s="92">
        <v>81.790999999999997</v>
      </c>
      <c r="E28" s="91">
        <v>70.308000000000007</v>
      </c>
      <c r="F28" s="11">
        <v>51.503</v>
      </c>
      <c r="G28" s="11">
        <v>43.697000000000003</v>
      </c>
      <c r="H28" s="11">
        <v>42.683999999999997</v>
      </c>
      <c r="I28" s="11">
        <v>31.393000000000001</v>
      </c>
      <c r="J28" s="11">
        <v>37.314999999999998</v>
      </c>
      <c r="K28" s="11">
        <v>31.228000000000002</v>
      </c>
      <c r="L28" s="11">
        <v>40.524999999999999</v>
      </c>
      <c r="M28" s="32">
        <v>39.218000000000004</v>
      </c>
    </row>
    <row r="29" spans="1:13" ht="15" customHeight="1" x14ac:dyDescent="0.25">
      <c r="A29" s="3">
        <v>25</v>
      </c>
      <c r="B29" s="94">
        <v>37.652000000000001</v>
      </c>
      <c r="C29" s="25">
        <v>121.788</v>
      </c>
      <c r="D29" s="92">
        <v>81.790999999999997</v>
      </c>
      <c r="E29" s="91">
        <v>64.417000000000002</v>
      </c>
      <c r="F29" s="11">
        <v>52.789000000000001</v>
      </c>
      <c r="G29" s="11">
        <v>43.085999999999999</v>
      </c>
      <c r="H29" s="29">
        <v>40.085999999999999</v>
      </c>
      <c r="I29" s="11">
        <v>30.681999999999999</v>
      </c>
      <c r="J29" s="11">
        <v>33.610999999999997</v>
      </c>
      <c r="K29" s="11">
        <v>31.352</v>
      </c>
      <c r="L29" s="11">
        <v>34.484000000000002</v>
      </c>
      <c r="M29" s="32">
        <v>39.823</v>
      </c>
    </row>
    <row r="30" spans="1:13" ht="15" customHeight="1" x14ac:dyDescent="0.25">
      <c r="A30" s="3">
        <v>26</v>
      </c>
      <c r="B30" s="24">
        <v>44.247999999999998</v>
      </c>
      <c r="C30" s="25">
        <v>118.997</v>
      </c>
      <c r="D30" s="92">
        <v>81.790999999999997</v>
      </c>
      <c r="E30" s="91">
        <v>61.06</v>
      </c>
      <c r="F30" s="11">
        <v>52.789000000000001</v>
      </c>
      <c r="G30" s="11">
        <v>43.085999999999999</v>
      </c>
      <c r="H30" s="11">
        <v>41.557000000000002</v>
      </c>
      <c r="I30" s="11">
        <v>28.07</v>
      </c>
      <c r="J30" s="11">
        <v>33.610999999999997</v>
      </c>
      <c r="K30" s="11">
        <v>33.506999999999998</v>
      </c>
      <c r="L30" s="11">
        <v>35.948</v>
      </c>
      <c r="M30" s="33">
        <v>43.222999999999999</v>
      </c>
    </row>
    <row r="31" spans="1:13" ht="15" customHeight="1" x14ac:dyDescent="0.25">
      <c r="A31" s="3">
        <v>27</v>
      </c>
      <c r="B31" s="24">
        <v>55.094000000000001</v>
      </c>
      <c r="C31" s="25">
        <v>118.997</v>
      </c>
      <c r="D31" s="95">
        <v>81.790999999999997</v>
      </c>
      <c r="E31" s="91">
        <v>61.15</v>
      </c>
      <c r="F31" s="11">
        <v>53.597000000000001</v>
      </c>
      <c r="G31" s="11">
        <v>43.523000000000003</v>
      </c>
      <c r="H31" s="11">
        <v>40.811</v>
      </c>
      <c r="I31" s="29">
        <v>25.902000000000001</v>
      </c>
      <c r="J31" s="11">
        <v>34.085999999999999</v>
      </c>
      <c r="K31" s="11">
        <v>32.948</v>
      </c>
      <c r="L31" s="11">
        <v>35.948</v>
      </c>
      <c r="M31" s="32">
        <v>40.841000000000001</v>
      </c>
    </row>
    <row r="32" spans="1:13" ht="15" customHeight="1" x14ac:dyDescent="0.25">
      <c r="A32" s="3">
        <v>28</v>
      </c>
      <c r="B32" s="24">
        <v>48.277000000000001</v>
      </c>
      <c r="C32" s="25">
        <v>122.13800000000001</v>
      </c>
      <c r="D32" s="95">
        <v>82.281000000000006</v>
      </c>
      <c r="E32" s="91">
        <v>58.158000000000001</v>
      </c>
      <c r="F32" s="11">
        <v>51.378</v>
      </c>
      <c r="G32" s="11">
        <v>44.652999999999999</v>
      </c>
      <c r="H32" s="11">
        <v>40.557000000000002</v>
      </c>
      <c r="I32" s="29">
        <v>25.902000000000001</v>
      </c>
      <c r="J32" s="11">
        <v>35.402999999999999</v>
      </c>
      <c r="K32" s="11">
        <v>29.998999999999999</v>
      </c>
      <c r="L32" s="11">
        <v>35.948</v>
      </c>
      <c r="M32" s="32">
        <v>39.164000000000001</v>
      </c>
    </row>
    <row r="33" spans="1:13" ht="15" customHeight="1" x14ac:dyDescent="0.25">
      <c r="A33" s="3">
        <v>29</v>
      </c>
      <c r="B33" s="24">
        <v>41.472000000000001</v>
      </c>
      <c r="C33" s="25">
        <v>122.94</v>
      </c>
      <c r="D33" s="92">
        <v>76.783000000000001</v>
      </c>
      <c r="E33" s="96">
        <v>58.158000000000001</v>
      </c>
      <c r="F33" s="5"/>
      <c r="G33" s="11">
        <v>44.435000000000002</v>
      </c>
      <c r="H33" s="11">
        <v>40.720999999999997</v>
      </c>
      <c r="I33" s="29">
        <v>25.902000000000001</v>
      </c>
      <c r="J33" s="11">
        <v>34.619</v>
      </c>
      <c r="K33" s="11">
        <v>27.678000000000001</v>
      </c>
      <c r="L33" s="11">
        <v>36.225000000000001</v>
      </c>
      <c r="M33" s="32">
        <v>40.341999999999999</v>
      </c>
    </row>
    <row r="34" spans="1:13" ht="15" customHeight="1" x14ac:dyDescent="0.25">
      <c r="A34" s="3">
        <v>30</v>
      </c>
      <c r="B34" s="24">
        <v>41.472000000000001</v>
      </c>
      <c r="C34" s="97">
        <v>131.74100000000001</v>
      </c>
      <c r="D34" s="92">
        <v>80.578999999999994</v>
      </c>
      <c r="E34" s="91">
        <v>58.454999999999998</v>
      </c>
      <c r="F34" s="5"/>
      <c r="G34" s="11">
        <v>44.304000000000002</v>
      </c>
      <c r="H34" s="11">
        <v>40.720999999999997</v>
      </c>
      <c r="I34" s="11">
        <v>28.097999999999999</v>
      </c>
      <c r="J34" s="11">
        <v>36.286999999999999</v>
      </c>
      <c r="K34" s="11">
        <v>27.678000000000001</v>
      </c>
      <c r="L34" s="11">
        <v>38.682000000000002</v>
      </c>
      <c r="M34" s="32">
        <v>36.853999999999999</v>
      </c>
    </row>
    <row r="35" spans="1:13" ht="15" customHeight="1" x14ac:dyDescent="0.25">
      <c r="A35" s="20">
        <v>31</v>
      </c>
      <c r="B35" s="26">
        <v>44.948</v>
      </c>
      <c r="C35" s="27"/>
      <c r="D35" s="98">
        <v>75.298000000000002</v>
      </c>
      <c r="E35" s="99">
        <v>59.78</v>
      </c>
      <c r="F35" s="21"/>
      <c r="G35" s="23">
        <v>43.968000000000004</v>
      </c>
      <c r="H35" s="21"/>
      <c r="I35" s="23">
        <v>26.699000000000002</v>
      </c>
      <c r="J35" s="23">
        <v>35.381</v>
      </c>
      <c r="K35" s="23">
        <v>27.867999999999999</v>
      </c>
      <c r="L35" s="23">
        <v>37.081000000000003</v>
      </c>
      <c r="M35" s="22"/>
    </row>
    <row r="36" spans="1:13" s="4" customFormat="1" ht="30" customHeight="1" x14ac:dyDescent="0.25">
      <c r="A36" s="100" t="s">
        <v>14</v>
      </c>
      <c r="B36" s="101">
        <f t="shared" ref="B36:K36" si="0">AVERAGE(B5:B35)</f>
        <v>87.895258064516142</v>
      </c>
      <c r="C36" s="102">
        <f t="shared" si="0"/>
        <v>93.173899999999989</v>
      </c>
      <c r="D36" s="103">
        <f t="shared" si="0"/>
        <v>116.71151612903228</v>
      </c>
      <c r="E36" s="104">
        <f t="shared" si="0"/>
        <v>66.555645161290315</v>
      </c>
      <c r="F36" s="105">
        <f t="shared" si="0"/>
        <v>55.444464285714282</v>
      </c>
      <c r="G36" s="105">
        <f t="shared" si="0"/>
        <v>45.555000000000007</v>
      </c>
      <c r="H36" s="105">
        <f t="shared" si="0"/>
        <v>44.814200000000007</v>
      </c>
      <c r="I36" s="105">
        <f t="shared" si="0"/>
        <v>33.93290322580647</v>
      </c>
      <c r="J36" s="105">
        <f t="shared" si="0"/>
        <v>32.71754838709677</v>
      </c>
      <c r="K36" s="105">
        <f t="shared" si="0"/>
        <v>31.770258064516128</v>
      </c>
      <c r="L36" s="105">
        <f>AVERAGE(L5:L35)</f>
        <v>34.514612903225789</v>
      </c>
      <c r="M36" s="103">
        <f>AVERAGE(M5:M35)</f>
        <v>36.641866666666672</v>
      </c>
    </row>
    <row r="37" spans="1:13" ht="15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25"/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30E5-9008-4A1A-A0A4-A7EABF1EEDD4}">
  <dimension ref="A1"/>
  <sheetViews>
    <sheetView tabSelected="1" zoomScale="143" zoomScaleNormal="143" workbookViewId="0">
      <selection activeCell="X56" sqref="X56"/>
    </sheetView>
  </sheetViews>
  <sheetFormatPr defaultRowHeight="12" x14ac:dyDescent="0.25"/>
  <sheetData/>
  <pageMargins left="0.70866141732283472" right="0.70866141732283472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34ED-C659-4CF1-BE37-252656319A6B}">
  <dimension ref="A1:M34"/>
  <sheetViews>
    <sheetView workbookViewId="0">
      <selection activeCell="L33" sqref="L33"/>
    </sheetView>
  </sheetViews>
  <sheetFormatPr defaultColWidth="9.140625" defaultRowHeight="15" customHeight="1" x14ac:dyDescent="0.25"/>
  <cols>
    <col min="1" max="1" width="9.7109375" style="50" customWidth="1"/>
    <col min="2" max="2" width="23.42578125" style="41" customWidth="1"/>
    <col min="3" max="9" width="9.7109375" style="41" customWidth="1"/>
    <col min="10" max="11" width="9.7109375" style="43" customWidth="1"/>
    <col min="12" max="12" width="9.140625" style="41"/>
    <col min="13" max="13" width="13.28515625" customWidth="1"/>
    <col min="14" max="16384" width="9.140625" style="41"/>
  </cols>
  <sheetData>
    <row r="1" spans="1:12" ht="15" customHeight="1" x14ac:dyDescent="0.25">
      <c r="A1" s="37" t="s">
        <v>18</v>
      </c>
      <c r="B1" s="38" t="s">
        <v>19</v>
      </c>
      <c r="C1" s="38" t="s">
        <v>20</v>
      </c>
      <c r="D1" s="38" t="s">
        <v>21</v>
      </c>
      <c r="E1" s="38" t="s">
        <v>22</v>
      </c>
      <c r="F1" s="38" t="s">
        <v>23</v>
      </c>
      <c r="G1" s="38" t="s">
        <v>24</v>
      </c>
      <c r="H1" s="38" t="s">
        <v>25</v>
      </c>
      <c r="I1" s="38" t="s">
        <v>26</v>
      </c>
      <c r="J1" s="39" t="s">
        <v>27</v>
      </c>
      <c r="K1" s="52" t="s">
        <v>28</v>
      </c>
      <c r="L1" s="40" t="s">
        <v>30</v>
      </c>
    </row>
    <row r="2" spans="1:12" ht="15" customHeight="1" x14ac:dyDescent="0.25">
      <c r="A2" s="42">
        <v>45565</v>
      </c>
      <c r="B2" s="41" t="s">
        <v>45</v>
      </c>
      <c r="C2" s="41">
        <v>40300</v>
      </c>
      <c r="D2" s="41">
        <v>40800</v>
      </c>
      <c r="E2" s="41">
        <v>39150</v>
      </c>
      <c r="F2" s="41">
        <v>40550</v>
      </c>
      <c r="G2" s="41">
        <v>500184</v>
      </c>
      <c r="H2" s="41">
        <v>603</v>
      </c>
      <c r="I2" s="41">
        <v>40558</v>
      </c>
      <c r="J2" s="43" t="s">
        <v>29</v>
      </c>
      <c r="K2" s="43">
        <v>39826</v>
      </c>
      <c r="L2" s="41">
        <f>K2/1000</f>
        <v>39.826000000000001</v>
      </c>
    </row>
    <row r="3" spans="1:12" ht="15" customHeight="1" x14ac:dyDescent="0.25">
      <c r="A3" s="44">
        <v>45566</v>
      </c>
      <c r="B3" s="41" t="s">
        <v>44</v>
      </c>
      <c r="C3" s="45">
        <v>32375</v>
      </c>
      <c r="D3" s="45">
        <v>40700</v>
      </c>
      <c r="E3" s="45">
        <v>32375</v>
      </c>
      <c r="F3" s="45">
        <v>40200</v>
      </c>
      <c r="G3" s="41">
        <v>501144</v>
      </c>
      <c r="H3" s="41">
        <v>575</v>
      </c>
      <c r="I3" s="45">
        <v>40579</v>
      </c>
      <c r="J3" s="41" t="s">
        <v>29</v>
      </c>
      <c r="K3" s="46">
        <v>39335</v>
      </c>
      <c r="L3" s="41">
        <f t="shared" ref="L3:L15" si="0">K3/1000</f>
        <v>39.335000000000001</v>
      </c>
    </row>
    <row r="4" spans="1:12" ht="15" customHeight="1" x14ac:dyDescent="0.25">
      <c r="A4" s="44">
        <v>45567</v>
      </c>
      <c r="B4" s="41" t="s">
        <v>43</v>
      </c>
      <c r="C4" s="45">
        <v>39800</v>
      </c>
      <c r="D4" s="45">
        <v>40800</v>
      </c>
      <c r="E4" s="45">
        <v>39400</v>
      </c>
      <c r="F4" s="45">
        <v>40100</v>
      </c>
      <c r="G4" s="41">
        <v>512352</v>
      </c>
      <c r="H4" s="41">
        <v>599</v>
      </c>
      <c r="I4" s="45">
        <v>39488</v>
      </c>
      <c r="J4" s="41" t="s">
        <v>29</v>
      </c>
      <c r="K4" s="46">
        <v>39948</v>
      </c>
      <c r="L4" s="41">
        <f t="shared" si="0"/>
        <v>39.948</v>
      </c>
    </row>
    <row r="5" spans="1:12" ht="15" customHeight="1" x14ac:dyDescent="0.25">
      <c r="A5" s="44">
        <v>45568</v>
      </c>
      <c r="B5" s="41" t="s">
        <v>42</v>
      </c>
      <c r="C5" s="45">
        <v>39525</v>
      </c>
      <c r="D5" s="45">
        <v>40650</v>
      </c>
      <c r="E5" s="45">
        <v>39175</v>
      </c>
      <c r="F5" s="45">
        <v>40250</v>
      </c>
      <c r="G5" s="41">
        <v>578784</v>
      </c>
      <c r="H5" s="41">
        <v>593</v>
      </c>
      <c r="I5" s="45">
        <v>40491</v>
      </c>
      <c r="J5" s="41" t="s">
        <v>29</v>
      </c>
      <c r="K5" s="46">
        <v>39675</v>
      </c>
      <c r="L5" s="41">
        <f t="shared" si="0"/>
        <v>39.674999999999997</v>
      </c>
    </row>
    <row r="6" spans="1:12" ht="15" customHeight="1" x14ac:dyDescent="0.25">
      <c r="A6" s="54">
        <v>45569</v>
      </c>
      <c r="B6" s="53" t="s">
        <v>41</v>
      </c>
      <c r="C6" s="55">
        <v>39900</v>
      </c>
      <c r="D6" s="55">
        <v>41550</v>
      </c>
      <c r="E6" s="55">
        <v>39425</v>
      </c>
      <c r="F6" s="55">
        <v>40850</v>
      </c>
      <c r="G6" s="53">
        <v>884016</v>
      </c>
      <c r="H6" s="53">
        <v>503</v>
      </c>
      <c r="I6" s="55">
        <v>41364</v>
      </c>
      <c r="J6" s="53" t="s">
        <v>29</v>
      </c>
      <c r="K6" s="56">
        <v>40355</v>
      </c>
      <c r="L6" s="53">
        <f t="shared" si="0"/>
        <v>40.354999999999997</v>
      </c>
    </row>
    <row r="7" spans="1:12" ht="15" customHeight="1" x14ac:dyDescent="0.25">
      <c r="A7" s="54">
        <v>45569</v>
      </c>
      <c r="B7" s="53" t="s">
        <v>41</v>
      </c>
      <c r="C7" s="55">
        <v>39900</v>
      </c>
      <c r="D7" s="55">
        <v>41550</v>
      </c>
      <c r="E7" s="55">
        <v>39425</v>
      </c>
      <c r="F7" s="55">
        <v>40850</v>
      </c>
      <c r="G7" s="53">
        <v>884016</v>
      </c>
      <c r="H7" s="53">
        <v>503</v>
      </c>
      <c r="I7" s="55">
        <v>41364</v>
      </c>
      <c r="J7" s="53" t="s">
        <v>29</v>
      </c>
      <c r="K7" s="56">
        <v>40355</v>
      </c>
      <c r="L7" s="53">
        <f t="shared" si="0"/>
        <v>40.354999999999997</v>
      </c>
    </row>
    <row r="8" spans="1:12" ht="15" customHeight="1" x14ac:dyDescent="0.25">
      <c r="A8" s="44">
        <v>45569</v>
      </c>
      <c r="B8" s="41" t="s">
        <v>40</v>
      </c>
      <c r="C8" s="45">
        <v>40000</v>
      </c>
      <c r="D8" s="45">
        <v>41700</v>
      </c>
      <c r="E8" s="45">
        <v>39650</v>
      </c>
      <c r="F8" s="45">
        <v>41000</v>
      </c>
      <c r="G8" s="41">
        <v>451560</v>
      </c>
      <c r="H8" s="41">
        <v>459</v>
      </c>
      <c r="I8" s="45">
        <v>41293</v>
      </c>
      <c r="J8" s="41" t="s">
        <v>29</v>
      </c>
      <c r="K8" s="46">
        <v>40300</v>
      </c>
      <c r="L8" s="41">
        <f t="shared" si="0"/>
        <v>40.299999999999997</v>
      </c>
    </row>
    <row r="9" spans="1:12" ht="15" customHeight="1" x14ac:dyDescent="0.25">
      <c r="A9" s="44">
        <v>45572</v>
      </c>
      <c r="B9" s="41" t="s">
        <v>39</v>
      </c>
      <c r="C9" s="45">
        <v>41000</v>
      </c>
      <c r="D9" s="45">
        <v>41000</v>
      </c>
      <c r="E9" s="45">
        <v>39575</v>
      </c>
      <c r="F9" s="45">
        <v>40700</v>
      </c>
      <c r="G9" s="41">
        <v>542016</v>
      </c>
      <c r="H9" s="41">
        <v>634</v>
      </c>
      <c r="I9" s="45">
        <v>40543</v>
      </c>
      <c r="J9" s="41" t="s">
        <v>29</v>
      </c>
      <c r="K9" s="46">
        <v>40233</v>
      </c>
      <c r="L9" s="41">
        <f t="shared" si="0"/>
        <v>40.232999999999997</v>
      </c>
    </row>
    <row r="10" spans="1:12" ht="15" customHeight="1" x14ac:dyDescent="0.25">
      <c r="A10" s="44">
        <v>45573</v>
      </c>
      <c r="B10" s="41" t="s">
        <v>38</v>
      </c>
      <c r="C10" s="45">
        <v>39800</v>
      </c>
      <c r="D10" s="45">
        <v>39800</v>
      </c>
      <c r="E10" s="45">
        <v>38250</v>
      </c>
      <c r="F10" s="45">
        <v>38400</v>
      </c>
      <c r="G10" s="41">
        <v>589296</v>
      </c>
      <c r="H10" s="41">
        <v>517</v>
      </c>
      <c r="I10" s="45">
        <v>38475</v>
      </c>
      <c r="J10" s="41" t="s">
        <v>29</v>
      </c>
      <c r="K10" s="46">
        <v>39452</v>
      </c>
      <c r="L10" s="41">
        <f t="shared" si="0"/>
        <v>39.451999999999998</v>
      </c>
    </row>
    <row r="11" spans="1:12" ht="15" customHeight="1" x14ac:dyDescent="0.25">
      <c r="A11" s="44">
        <v>45574</v>
      </c>
      <c r="B11" s="41" t="s">
        <v>37</v>
      </c>
      <c r="C11" s="45">
        <v>38550</v>
      </c>
      <c r="D11" s="45">
        <v>38675</v>
      </c>
      <c r="E11" s="45">
        <v>37650</v>
      </c>
      <c r="F11" s="45">
        <v>38500</v>
      </c>
      <c r="G11" s="41">
        <v>560520</v>
      </c>
      <c r="H11" s="41">
        <v>560</v>
      </c>
      <c r="I11" s="45">
        <v>37998</v>
      </c>
      <c r="J11" s="41" t="s">
        <v>29</v>
      </c>
      <c r="K11" s="46">
        <v>38362</v>
      </c>
      <c r="L11" s="41">
        <f t="shared" si="0"/>
        <v>38.362000000000002</v>
      </c>
    </row>
    <row r="12" spans="1:12" ht="15" customHeight="1" x14ac:dyDescent="0.25">
      <c r="A12" s="44">
        <v>45575</v>
      </c>
      <c r="B12" s="41" t="s">
        <v>36</v>
      </c>
      <c r="C12" s="45">
        <v>38700</v>
      </c>
      <c r="D12" s="45">
        <v>40000</v>
      </c>
      <c r="E12" s="45">
        <v>38500</v>
      </c>
      <c r="F12" s="45">
        <v>39725</v>
      </c>
      <c r="G12" s="41">
        <v>594096</v>
      </c>
      <c r="H12" s="41">
        <v>634</v>
      </c>
      <c r="I12" s="45">
        <v>39596</v>
      </c>
      <c r="J12" s="41" t="s">
        <v>29</v>
      </c>
      <c r="K12" s="46">
        <v>38956</v>
      </c>
      <c r="L12" s="41">
        <f t="shared" si="0"/>
        <v>38.956000000000003</v>
      </c>
    </row>
    <row r="13" spans="1:12" ht="15" customHeight="1" x14ac:dyDescent="0.25">
      <c r="A13" s="54">
        <v>45576</v>
      </c>
      <c r="B13" s="53" t="s">
        <v>35</v>
      </c>
      <c r="C13" s="55">
        <v>39250</v>
      </c>
      <c r="D13" s="55">
        <v>39900</v>
      </c>
      <c r="E13" s="55">
        <v>37825</v>
      </c>
      <c r="F13" s="55">
        <v>38400</v>
      </c>
      <c r="G13" s="53">
        <v>1063152</v>
      </c>
      <c r="H13" s="53">
        <v>601</v>
      </c>
      <c r="I13" s="55">
        <v>38778</v>
      </c>
      <c r="J13" s="53" t="s">
        <v>29</v>
      </c>
      <c r="K13" s="56">
        <v>39279</v>
      </c>
      <c r="L13" s="53">
        <f t="shared" si="0"/>
        <v>39.279000000000003</v>
      </c>
    </row>
    <row r="14" spans="1:12" ht="15" customHeight="1" x14ac:dyDescent="0.25">
      <c r="A14" s="54">
        <v>45576</v>
      </c>
      <c r="B14" s="53" t="s">
        <v>35</v>
      </c>
      <c r="C14" s="55">
        <v>39250</v>
      </c>
      <c r="D14" s="55">
        <v>39900</v>
      </c>
      <c r="E14" s="55">
        <v>37825</v>
      </c>
      <c r="F14" s="55">
        <v>38400</v>
      </c>
      <c r="G14" s="53">
        <v>1063152</v>
      </c>
      <c r="H14" s="53">
        <v>601</v>
      </c>
      <c r="I14" s="55">
        <v>38778</v>
      </c>
      <c r="J14" s="53" t="s">
        <v>29</v>
      </c>
      <c r="K14" s="56">
        <v>39279</v>
      </c>
      <c r="L14" s="53">
        <f t="shared" si="0"/>
        <v>39.279000000000003</v>
      </c>
    </row>
    <row r="15" spans="1:12" ht="15" customHeight="1" x14ac:dyDescent="0.25">
      <c r="A15" s="44">
        <v>45576</v>
      </c>
      <c r="B15" s="41" t="s">
        <v>34</v>
      </c>
      <c r="C15" s="45">
        <v>39400</v>
      </c>
      <c r="D15" s="45">
        <v>40400</v>
      </c>
      <c r="E15" s="45">
        <v>38925</v>
      </c>
      <c r="F15" s="45">
        <v>38975</v>
      </c>
      <c r="G15" s="41">
        <v>400920</v>
      </c>
      <c r="H15" s="41">
        <v>483</v>
      </c>
      <c r="I15" s="45">
        <v>39893</v>
      </c>
      <c r="J15" s="41" t="s">
        <v>29</v>
      </c>
      <c r="K15" s="46">
        <v>39719</v>
      </c>
      <c r="L15" s="41">
        <f t="shared" si="0"/>
        <v>39.719000000000001</v>
      </c>
    </row>
    <row r="16" spans="1:12" ht="15" customHeight="1" x14ac:dyDescent="0.25">
      <c r="A16" s="44">
        <v>45579</v>
      </c>
      <c r="B16" s="41" t="s">
        <v>51</v>
      </c>
      <c r="C16" s="45">
        <v>40600</v>
      </c>
      <c r="D16" s="45">
        <v>40850</v>
      </c>
      <c r="E16" s="45">
        <v>39475</v>
      </c>
      <c r="F16" s="45">
        <v>40850</v>
      </c>
      <c r="G16" s="41">
        <v>565032</v>
      </c>
      <c r="H16" s="41">
        <v>587</v>
      </c>
      <c r="I16" s="45">
        <v>40458</v>
      </c>
      <c r="J16" s="41" t="s">
        <v>29</v>
      </c>
      <c r="K16" s="46">
        <v>40022</v>
      </c>
      <c r="L16" s="41">
        <f t="shared" ref="L16" si="1">K16/1000</f>
        <v>40.021999999999998</v>
      </c>
    </row>
    <row r="17" spans="1:12" ht="15" customHeight="1" x14ac:dyDescent="0.25">
      <c r="A17" s="42">
        <v>45580</v>
      </c>
      <c r="B17" s="41" t="s">
        <v>50</v>
      </c>
      <c r="C17" s="41">
        <v>40075</v>
      </c>
      <c r="D17" s="41">
        <v>40800</v>
      </c>
      <c r="E17" s="41">
        <v>38800</v>
      </c>
      <c r="F17" s="41">
        <v>40725</v>
      </c>
      <c r="G17" s="41">
        <v>524688</v>
      </c>
      <c r="H17" s="41">
        <v>504</v>
      </c>
      <c r="I17" s="41">
        <v>40227</v>
      </c>
      <c r="J17" s="43" t="s">
        <v>29</v>
      </c>
      <c r="K17" s="46">
        <v>39619</v>
      </c>
      <c r="L17" s="41">
        <f>K17/1000</f>
        <v>39.619</v>
      </c>
    </row>
    <row r="18" spans="1:12" ht="15" customHeight="1" x14ac:dyDescent="0.25">
      <c r="A18" s="42">
        <v>45581</v>
      </c>
      <c r="B18" s="115" t="s">
        <v>49</v>
      </c>
      <c r="C18" s="116">
        <v>39850</v>
      </c>
      <c r="D18" s="116">
        <v>40700</v>
      </c>
      <c r="E18" s="116">
        <v>39500</v>
      </c>
      <c r="F18" s="116">
        <v>39900</v>
      </c>
      <c r="G18" s="115">
        <v>463128</v>
      </c>
      <c r="H18" s="115">
        <v>517</v>
      </c>
      <c r="I18" s="116">
        <v>39658</v>
      </c>
      <c r="J18" s="115" t="s">
        <v>29</v>
      </c>
      <c r="K18" s="116">
        <v>40106</v>
      </c>
      <c r="L18" s="41">
        <f t="shared" ref="L18:L32" si="2">K18/1000</f>
        <v>40.106000000000002</v>
      </c>
    </row>
    <row r="19" spans="1:12" ht="15" customHeight="1" x14ac:dyDescent="0.25">
      <c r="A19" s="42">
        <v>45582</v>
      </c>
      <c r="B19" s="115" t="s">
        <v>48</v>
      </c>
      <c r="C19" s="116">
        <v>40050</v>
      </c>
      <c r="D19" s="116">
        <v>40275</v>
      </c>
      <c r="E19" s="116">
        <v>39400</v>
      </c>
      <c r="F19" s="116">
        <v>39775</v>
      </c>
      <c r="G19" s="115">
        <v>399768</v>
      </c>
      <c r="H19" s="115">
        <v>475</v>
      </c>
      <c r="I19" s="116">
        <v>39761</v>
      </c>
      <c r="J19" s="115" t="s">
        <v>29</v>
      </c>
      <c r="K19" s="116">
        <v>39995</v>
      </c>
      <c r="L19" s="41">
        <f t="shared" si="2"/>
        <v>39.994999999999997</v>
      </c>
    </row>
    <row r="20" spans="1:12" ht="15" customHeight="1" x14ac:dyDescent="0.25">
      <c r="A20" s="123">
        <v>45583</v>
      </c>
      <c r="B20" s="124" t="s">
        <v>47</v>
      </c>
      <c r="C20" s="125">
        <v>38975</v>
      </c>
      <c r="D20" s="125">
        <v>40075</v>
      </c>
      <c r="E20" s="125">
        <v>38625</v>
      </c>
      <c r="F20" s="125">
        <v>40000</v>
      </c>
      <c r="G20" s="124">
        <v>592080</v>
      </c>
      <c r="H20" s="124">
        <v>370</v>
      </c>
      <c r="I20" s="125">
        <v>39673</v>
      </c>
      <c r="J20" s="124" t="s">
        <v>29</v>
      </c>
      <c r="K20" s="125">
        <v>39211</v>
      </c>
      <c r="L20" s="53">
        <f t="shared" si="2"/>
        <v>39.210999999999999</v>
      </c>
    </row>
    <row r="21" spans="1:12" ht="15" customHeight="1" x14ac:dyDescent="0.25">
      <c r="A21" s="123">
        <v>45583</v>
      </c>
      <c r="B21" s="124" t="s">
        <v>47</v>
      </c>
      <c r="C21" s="125">
        <v>38975</v>
      </c>
      <c r="D21" s="125">
        <v>40075</v>
      </c>
      <c r="E21" s="125">
        <v>38625</v>
      </c>
      <c r="F21" s="125">
        <v>40000</v>
      </c>
      <c r="G21" s="124">
        <v>592080</v>
      </c>
      <c r="H21" s="124">
        <v>370</v>
      </c>
      <c r="I21" s="125">
        <v>39673</v>
      </c>
      <c r="J21" s="124" t="s">
        <v>29</v>
      </c>
      <c r="K21" s="125">
        <v>39211</v>
      </c>
      <c r="L21" s="53">
        <f t="shared" si="2"/>
        <v>39.210999999999999</v>
      </c>
    </row>
    <row r="22" spans="1:12" ht="15" customHeight="1" x14ac:dyDescent="0.25">
      <c r="A22" s="42">
        <v>45583</v>
      </c>
      <c r="B22" s="115" t="s">
        <v>46</v>
      </c>
      <c r="C22" s="116">
        <v>39800</v>
      </c>
      <c r="D22" s="116">
        <v>40625</v>
      </c>
      <c r="E22" s="116">
        <v>38800</v>
      </c>
      <c r="F22" s="116">
        <v>39925</v>
      </c>
      <c r="G22" s="115">
        <v>443856</v>
      </c>
      <c r="H22" s="115">
        <v>472</v>
      </c>
      <c r="I22" s="116">
        <v>39735</v>
      </c>
      <c r="J22" s="115" t="s">
        <v>29</v>
      </c>
      <c r="K22" s="116">
        <v>39430</v>
      </c>
      <c r="L22" s="41">
        <f t="shared" si="2"/>
        <v>39.43</v>
      </c>
    </row>
    <row r="23" spans="1:12" ht="15" customHeight="1" x14ac:dyDescent="0.25">
      <c r="A23" s="42">
        <v>45586</v>
      </c>
      <c r="B23" s="115" t="s">
        <v>54</v>
      </c>
      <c r="C23" s="116">
        <v>40025</v>
      </c>
      <c r="D23" s="116">
        <v>40725</v>
      </c>
      <c r="E23" s="116">
        <v>39850</v>
      </c>
      <c r="F23" s="116">
        <v>40150</v>
      </c>
      <c r="G23" s="115">
        <v>362112</v>
      </c>
      <c r="H23" s="115">
        <v>431</v>
      </c>
      <c r="I23" s="116">
        <v>40207</v>
      </c>
      <c r="J23" s="115" t="s">
        <v>29</v>
      </c>
      <c r="K23" s="116">
        <v>40460</v>
      </c>
      <c r="L23" s="41">
        <f t="shared" si="2"/>
        <v>40.46</v>
      </c>
    </row>
    <row r="24" spans="1:12" ht="15" customHeight="1" x14ac:dyDescent="0.25">
      <c r="A24" s="117">
        <v>45587</v>
      </c>
      <c r="B24" s="115" t="s">
        <v>53</v>
      </c>
      <c r="C24" s="116">
        <v>40600</v>
      </c>
      <c r="D24" s="116">
        <v>41700</v>
      </c>
      <c r="E24" s="116">
        <v>40450</v>
      </c>
      <c r="F24" s="116">
        <v>41300</v>
      </c>
      <c r="G24" s="115">
        <v>424104</v>
      </c>
      <c r="H24" s="115">
        <v>551</v>
      </c>
      <c r="I24" s="116">
        <v>41096</v>
      </c>
      <c r="J24" s="115" t="s">
        <v>29</v>
      </c>
      <c r="K24" s="116">
        <v>40865</v>
      </c>
      <c r="L24" s="41">
        <f t="shared" si="2"/>
        <v>40.865000000000002</v>
      </c>
    </row>
    <row r="25" spans="1:12" ht="15" customHeight="1" x14ac:dyDescent="0.25">
      <c r="A25" s="42">
        <v>45588</v>
      </c>
      <c r="B25" s="41" t="s">
        <v>52</v>
      </c>
      <c r="C25" s="41">
        <v>41500</v>
      </c>
      <c r="D25" s="41">
        <v>41925</v>
      </c>
      <c r="E25" s="41">
        <v>41400</v>
      </c>
      <c r="F25" s="41">
        <v>41475</v>
      </c>
      <c r="G25" s="41">
        <v>431592</v>
      </c>
      <c r="H25" s="41">
        <v>504</v>
      </c>
      <c r="I25" s="41">
        <v>41507</v>
      </c>
      <c r="J25" s="43" t="s">
        <v>29</v>
      </c>
      <c r="K25" s="46">
        <v>41651</v>
      </c>
      <c r="L25" s="41">
        <f t="shared" si="2"/>
        <v>41.651000000000003</v>
      </c>
    </row>
    <row r="26" spans="1:12" ht="15" customHeight="1" x14ac:dyDescent="0.25">
      <c r="A26" s="42">
        <v>45589</v>
      </c>
      <c r="B26" s="41" t="s">
        <v>59</v>
      </c>
      <c r="C26" s="41">
        <v>42375</v>
      </c>
      <c r="D26" s="41">
        <v>42700</v>
      </c>
      <c r="E26" s="41">
        <v>41950</v>
      </c>
      <c r="F26" s="41">
        <v>42700</v>
      </c>
      <c r="G26" s="41">
        <v>430608</v>
      </c>
      <c r="H26" s="41">
        <v>434</v>
      </c>
      <c r="I26" s="41">
        <v>42073</v>
      </c>
      <c r="J26" s="43" t="s">
        <v>29</v>
      </c>
      <c r="K26" s="46">
        <v>42290</v>
      </c>
      <c r="L26" s="41">
        <f t="shared" si="2"/>
        <v>42.29</v>
      </c>
    </row>
    <row r="27" spans="1:12" ht="15" customHeight="1" x14ac:dyDescent="0.25">
      <c r="A27" s="123">
        <v>45590</v>
      </c>
      <c r="B27" s="53" t="s">
        <v>58</v>
      </c>
      <c r="C27" s="53">
        <v>42600</v>
      </c>
      <c r="D27" s="53">
        <v>43575</v>
      </c>
      <c r="E27" s="53">
        <v>42000</v>
      </c>
      <c r="F27" s="53">
        <v>43575</v>
      </c>
      <c r="G27" s="53">
        <v>953638</v>
      </c>
      <c r="H27" s="53">
        <v>572</v>
      </c>
      <c r="I27" s="53">
        <v>43389</v>
      </c>
      <c r="J27" s="126" t="s">
        <v>29</v>
      </c>
      <c r="K27" s="56">
        <v>42711</v>
      </c>
      <c r="L27" s="53">
        <f t="shared" si="2"/>
        <v>42.710999999999999</v>
      </c>
    </row>
    <row r="28" spans="1:12" ht="15" customHeight="1" x14ac:dyDescent="0.25">
      <c r="A28" s="123">
        <v>45590</v>
      </c>
      <c r="B28" s="53" t="s">
        <v>58</v>
      </c>
      <c r="C28" s="53">
        <v>42600</v>
      </c>
      <c r="D28" s="53">
        <v>43575</v>
      </c>
      <c r="E28" s="53">
        <v>42000</v>
      </c>
      <c r="F28" s="53">
        <v>43575</v>
      </c>
      <c r="G28" s="53">
        <v>953638</v>
      </c>
      <c r="H28" s="53">
        <v>572</v>
      </c>
      <c r="I28" s="53">
        <v>43389</v>
      </c>
      <c r="J28" s="126" t="s">
        <v>29</v>
      </c>
      <c r="K28" s="56">
        <v>42711</v>
      </c>
      <c r="L28" s="53">
        <f t="shared" si="2"/>
        <v>42.710999999999999</v>
      </c>
    </row>
    <row r="29" spans="1:12" ht="15" customHeight="1" x14ac:dyDescent="0.25">
      <c r="A29" s="42">
        <v>45590</v>
      </c>
      <c r="B29" s="41" t="s">
        <v>57</v>
      </c>
      <c r="C29" s="41">
        <v>42600</v>
      </c>
      <c r="D29" s="41">
        <v>43775</v>
      </c>
      <c r="E29" s="41">
        <v>42550</v>
      </c>
      <c r="F29" s="41">
        <v>43425</v>
      </c>
      <c r="G29" s="41">
        <v>461880</v>
      </c>
      <c r="H29" s="41">
        <v>500</v>
      </c>
      <c r="I29" s="41">
        <v>43684</v>
      </c>
      <c r="J29" s="43" t="s">
        <v>29</v>
      </c>
      <c r="K29" s="46">
        <v>42989</v>
      </c>
      <c r="L29" s="41">
        <f t="shared" si="2"/>
        <v>42.988999999999997</v>
      </c>
    </row>
    <row r="30" spans="1:12" ht="15" customHeight="1" x14ac:dyDescent="0.25">
      <c r="A30" s="42">
        <v>45593</v>
      </c>
      <c r="B30" s="41" t="s">
        <v>56</v>
      </c>
      <c r="C30" s="41">
        <v>42275</v>
      </c>
      <c r="D30" s="41">
        <v>42850</v>
      </c>
      <c r="E30" s="41">
        <v>41875</v>
      </c>
      <c r="F30" s="41">
        <v>42800</v>
      </c>
      <c r="G30" s="41">
        <v>449376</v>
      </c>
      <c r="H30" s="41">
        <v>487</v>
      </c>
      <c r="I30" s="41">
        <v>42641</v>
      </c>
      <c r="J30" s="43" t="s">
        <v>29</v>
      </c>
      <c r="K30" s="46">
        <v>42189</v>
      </c>
      <c r="L30" s="41">
        <f t="shared" si="2"/>
        <v>42.189</v>
      </c>
    </row>
    <row r="31" spans="1:12" ht="15" customHeight="1" x14ac:dyDescent="0.25">
      <c r="A31" s="42">
        <v>45594</v>
      </c>
      <c r="B31" s="41" t="s">
        <v>55</v>
      </c>
      <c r="C31" s="41">
        <v>42700</v>
      </c>
      <c r="D31" s="41">
        <v>44100</v>
      </c>
      <c r="E31" s="41">
        <v>42350</v>
      </c>
      <c r="F31" s="41">
        <v>42350</v>
      </c>
      <c r="G31" s="41">
        <v>596328</v>
      </c>
      <c r="H31" s="41">
        <v>586</v>
      </c>
      <c r="I31" s="41">
        <v>42819</v>
      </c>
      <c r="J31" s="43" t="s">
        <v>29</v>
      </c>
      <c r="K31" s="46">
        <v>43335</v>
      </c>
      <c r="L31" s="41">
        <f t="shared" si="2"/>
        <v>43.335000000000001</v>
      </c>
    </row>
    <row r="32" spans="1:12" ht="15" customHeight="1" x14ac:dyDescent="0.25">
      <c r="A32" s="127">
        <v>45595</v>
      </c>
      <c r="B32" s="2" t="s">
        <v>60</v>
      </c>
      <c r="C32" s="128">
        <v>42450</v>
      </c>
      <c r="D32" s="128">
        <v>42500</v>
      </c>
      <c r="E32" s="128">
        <v>40725</v>
      </c>
      <c r="F32" s="128">
        <v>40800</v>
      </c>
      <c r="G32" s="2">
        <v>426024</v>
      </c>
      <c r="H32" s="2">
        <v>474</v>
      </c>
      <c r="I32" s="128">
        <v>41059</v>
      </c>
      <c r="J32" s="2" t="s">
        <v>29</v>
      </c>
      <c r="K32" s="128">
        <v>41705</v>
      </c>
      <c r="L32" s="41">
        <f t="shared" si="2"/>
        <v>41.704999999999998</v>
      </c>
    </row>
    <row r="33" spans="1:12" ht="15" customHeight="1" x14ac:dyDescent="0.25">
      <c r="A33" s="47"/>
      <c r="B33" s="48"/>
      <c r="C33" s="48"/>
      <c r="D33" s="48"/>
      <c r="E33" s="48"/>
      <c r="F33" s="48"/>
      <c r="G33" s="48"/>
      <c r="H33" s="48"/>
      <c r="I33" s="48"/>
      <c r="J33" s="49"/>
      <c r="K33" s="49"/>
      <c r="L33" s="177">
        <f>ROUND(AVERAGE(L2:L32),3)</f>
        <v>40.438000000000002</v>
      </c>
    </row>
    <row r="34" spans="1:12" ht="15" customHeight="1" x14ac:dyDescent="0.25">
      <c r="B34" s="51"/>
    </row>
  </sheetData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0856-34C1-4188-BEC0-705133FD045C}">
  <dimension ref="A1:Y33"/>
  <sheetViews>
    <sheetView workbookViewId="0">
      <selection activeCell="P19" sqref="P19"/>
    </sheetView>
  </sheetViews>
  <sheetFormatPr defaultRowHeight="12" x14ac:dyDescent="0.25"/>
  <cols>
    <col min="1" max="1" width="9.7109375" style="152" customWidth="1"/>
    <col min="2" max="2" width="23.42578125" style="135" customWidth="1"/>
    <col min="3" max="9" width="9.7109375" style="135" customWidth="1"/>
    <col min="10" max="11" width="9.7109375" style="136" customWidth="1"/>
    <col min="12" max="12" width="9.28515625" style="135" bestFit="1" customWidth="1"/>
    <col min="16" max="16" width="30.28515625" customWidth="1"/>
  </cols>
  <sheetData>
    <row r="1" spans="1:25" x14ac:dyDescent="0.25">
      <c r="A1" s="129" t="s">
        <v>18</v>
      </c>
      <c r="B1" s="130" t="s">
        <v>19</v>
      </c>
      <c r="C1" s="130" t="s">
        <v>20</v>
      </c>
      <c r="D1" s="130" t="s">
        <v>21</v>
      </c>
      <c r="E1" s="130" t="s">
        <v>22</v>
      </c>
      <c r="F1" s="130" t="s">
        <v>23</v>
      </c>
      <c r="G1" s="130" t="s">
        <v>24</v>
      </c>
      <c r="H1" s="130" t="s">
        <v>25</v>
      </c>
      <c r="I1" s="130" t="s">
        <v>26</v>
      </c>
      <c r="J1" s="131" t="s">
        <v>27</v>
      </c>
      <c r="K1" s="132" t="s">
        <v>28</v>
      </c>
      <c r="L1" s="133" t="s">
        <v>30</v>
      </c>
    </row>
    <row r="2" spans="1:25" x14ac:dyDescent="0.25">
      <c r="A2" s="134">
        <v>45596</v>
      </c>
      <c r="B2" s="135" t="s">
        <v>71</v>
      </c>
      <c r="C2" s="135">
        <v>40100</v>
      </c>
      <c r="D2" s="135">
        <v>40100</v>
      </c>
      <c r="E2" s="135">
        <v>38000</v>
      </c>
      <c r="F2" s="135">
        <v>38300</v>
      </c>
      <c r="G2" s="135">
        <v>470904</v>
      </c>
      <c r="H2" s="135">
        <v>466</v>
      </c>
      <c r="I2" s="135">
        <v>39542</v>
      </c>
      <c r="J2" s="136" t="s">
        <v>29</v>
      </c>
      <c r="K2" s="137">
        <v>39524</v>
      </c>
      <c r="L2" s="135">
        <f>K2/1000</f>
        <v>39.524000000000001</v>
      </c>
    </row>
    <row r="3" spans="1:25" x14ac:dyDescent="0.25">
      <c r="A3" s="138">
        <v>45597</v>
      </c>
      <c r="B3" s="139" t="s">
        <v>70</v>
      </c>
      <c r="C3" s="140">
        <v>39000</v>
      </c>
      <c r="D3" s="140">
        <v>39300</v>
      </c>
      <c r="E3" s="140">
        <v>37925</v>
      </c>
      <c r="F3" s="140">
        <v>38775</v>
      </c>
      <c r="G3" s="139">
        <v>877536</v>
      </c>
      <c r="H3" s="139">
        <v>348</v>
      </c>
      <c r="I3" s="140">
        <v>38396</v>
      </c>
      <c r="J3" s="139" t="s">
        <v>29</v>
      </c>
      <c r="K3" s="141">
        <v>38554</v>
      </c>
      <c r="L3" s="139">
        <f t="shared" ref="L3:L31" si="0">K3/1000</f>
        <v>38.554000000000002</v>
      </c>
    </row>
    <row r="4" spans="1:25" x14ac:dyDescent="0.25">
      <c r="A4" s="138">
        <v>45597</v>
      </c>
      <c r="B4" s="139" t="s">
        <v>70</v>
      </c>
      <c r="C4" s="140">
        <v>39000</v>
      </c>
      <c r="D4" s="140">
        <v>39300</v>
      </c>
      <c r="E4" s="140">
        <v>37925</v>
      </c>
      <c r="F4" s="140">
        <v>38775</v>
      </c>
      <c r="G4" s="139">
        <v>877536</v>
      </c>
      <c r="H4" s="139">
        <v>348</v>
      </c>
      <c r="I4" s="140">
        <v>38396</v>
      </c>
      <c r="J4" s="139" t="s">
        <v>29</v>
      </c>
      <c r="K4" s="141">
        <v>38554</v>
      </c>
      <c r="L4" s="139">
        <f t="shared" si="0"/>
        <v>38.554000000000002</v>
      </c>
    </row>
    <row r="5" spans="1:25" x14ac:dyDescent="0.25">
      <c r="A5" s="142">
        <v>45597</v>
      </c>
      <c r="B5" s="135" t="s">
        <v>69</v>
      </c>
      <c r="C5" s="143">
        <v>40875</v>
      </c>
      <c r="D5" s="143">
        <v>40875</v>
      </c>
      <c r="E5" s="143">
        <v>38100</v>
      </c>
      <c r="F5" s="143">
        <v>38325</v>
      </c>
      <c r="G5" s="135">
        <v>423840</v>
      </c>
      <c r="H5" s="135">
        <v>373</v>
      </c>
      <c r="I5" s="143">
        <v>38266</v>
      </c>
      <c r="J5" s="135" t="s">
        <v>29</v>
      </c>
      <c r="K5" s="137">
        <v>38877</v>
      </c>
      <c r="L5" s="135">
        <f t="shared" si="0"/>
        <v>38.877000000000002</v>
      </c>
    </row>
    <row r="6" spans="1:25" x14ac:dyDescent="0.25">
      <c r="A6" s="142">
        <v>45600</v>
      </c>
      <c r="B6" s="135" t="s">
        <v>68</v>
      </c>
      <c r="C6" s="143">
        <v>39900</v>
      </c>
      <c r="D6" s="143">
        <v>40575</v>
      </c>
      <c r="E6" s="143">
        <v>39325</v>
      </c>
      <c r="F6" s="143">
        <v>40575</v>
      </c>
      <c r="G6" s="135">
        <v>411384</v>
      </c>
      <c r="H6" s="135">
        <v>449</v>
      </c>
      <c r="I6" s="143">
        <v>40312</v>
      </c>
      <c r="J6" s="135" t="s">
        <v>29</v>
      </c>
      <c r="K6" s="137">
        <v>39798</v>
      </c>
      <c r="L6" s="135">
        <f t="shared" si="0"/>
        <v>39.798000000000002</v>
      </c>
    </row>
    <row r="7" spans="1:25" x14ac:dyDescent="0.25">
      <c r="A7" s="142">
        <v>45601</v>
      </c>
      <c r="B7" s="135" t="s">
        <v>67</v>
      </c>
      <c r="C7" s="143">
        <v>40750</v>
      </c>
      <c r="D7" s="143">
        <v>41200</v>
      </c>
      <c r="E7" s="143">
        <v>40400</v>
      </c>
      <c r="F7" s="143">
        <v>40875</v>
      </c>
      <c r="G7" s="135">
        <v>394584</v>
      </c>
      <c r="H7" s="135">
        <v>444</v>
      </c>
      <c r="I7" s="143">
        <v>40577</v>
      </c>
      <c r="J7" s="135" t="s">
        <v>29</v>
      </c>
      <c r="K7" s="137">
        <v>40953</v>
      </c>
      <c r="L7" s="135">
        <f t="shared" si="0"/>
        <v>40.953000000000003</v>
      </c>
    </row>
    <row r="8" spans="1:25" x14ac:dyDescent="0.25">
      <c r="A8" s="142">
        <v>45602</v>
      </c>
      <c r="B8" s="135" t="s">
        <v>66</v>
      </c>
      <c r="C8" s="143">
        <v>40000</v>
      </c>
      <c r="D8" s="143">
        <v>41525</v>
      </c>
      <c r="E8" s="143">
        <v>39450</v>
      </c>
      <c r="F8" s="143">
        <v>41525</v>
      </c>
      <c r="G8" s="135">
        <v>439296</v>
      </c>
      <c r="H8" s="135">
        <v>467</v>
      </c>
      <c r="I8" s="143">
        <v>40587</v>
      </c>
      <c r="J8" s="135" t="s">
        <v>29</v>
      </c>
      <c r="K8" s="137">
        <v>39869</v>
      </c>
      <c r="L8" s="135">
        <f t="shared" si="0"/>
        <v>39.869</v>
      </c>
    </row>
    <row r="9" spans="1:25" x14ac:dyDescent="0.25">
      <c r="A9" s="142">
        <v>45603</v>
      </c>
      <c r="B9" s="135" t="s">
        <v>65</v>
      </c>
      <c r="C9" s="143">
        <v>42800</v>
      </c>
      <c r="D9" s="143">
        <v>42800</v>
      </c>
      <c r="E9" s="143">
        <v>40650</v>
      </c>
      <c r="F9" s="143">
        <v>41300</v>
      </c>
      <c r="G9" s="135">
        <v>410592</v>
      </c>
      <c r="H9" s="135">
        <v>467</v>
      </c>
      <c r="I9" s="143">
        <v>41240</v>
      </c>
      <c r="J9" s="135" t="s">
        <v>29</v>
      </c>
      <c r="K9" s="137">
        <v>41056</v>
      </c>
      <c r="L9" s="135">
        <f t="shared" si="0"/>
        <v>41.055999999999997</v>
      </c>
    </row>
    <row r="10" spans="1:25" x14ac:dyDescent="0.25">
      <c r="A10" s="138">
        <v>45604</v>
      </c>
      <c r="B10" s="139" t="s">
        <v>64</v>
      </c>
      <c r="C10" s="140">
        <v>42325</v>
      </c>
      <c r="D10" s="140">
        <v>42850</v>
      </c>
      <c r="E10" s="140">
        <v>41950</v>
      </c>
      <c r="F10" s="140">
        <v>42000</v>
      </c>
      <c r="G10" s="139">
        <v>727632</v>
      </c>
      <c r="H10" s="139">
        <v>377</v>
      </c>
      <c r="I10" s="140">
        <v>42201</v>
      </c>
      <c r="J10" s="139" t="s">
        <v>29</v>
      </c>
      <c r="K10" s="141">
        <v>42404</v>
      </c>
      <c r="L10" s="139">
        <f t="shared" si="0"/>
        <v>42.404000000000003</v>
      </c>
    </row>
    <row r="11" spans="1:25" x14ac:dyDescent="0.25">
      <c r="A11" s="138">
        <v>45604</v>
      </c>
      <c r="B11" s="139" t="s">
        <v>64</v>
      </c>
      <c r="C11" s="140">
        <v>42325</v>
      </c>
      <c r="D11" s="140">
        <v>42850</v>
      </c>
      <c r="E11" s="140">
        <v>41950</v>
      </c>
      <c r="F11" s="140">
        <v>42000</v>
      </c>
      <c r="G11" s="139">
        <v>727632</v>
      </c>
      <c r="H11" s="139">
        <v>377</v>
      </c>
      <c r="I11" s="140">
        <v>42201</v>
      </c>
      <c r="J11" s="139" t="s">
        <v>29</v>
      </c>
      <c r="K11" s="141">
        <v>42404</v>
      </c>
      <c r="L11" s="139">
        <f t="shared" si="0"/>
        <v>42.404000000000003</v>
      </c>
      <c r="O11" s="147"/>
      <c r="Q11" s="148"/>
      <c r="R11" s="148"/>
      <c r="S11" s="148"/>
      <c r="T11" s="148"/>
      <c r="X11" s="148"/>
    </row>
    <row r="12" spans="1:25" x14ac:dyDescent="0.25">
      <c r="A12" s="142">
        <v>45604</v>
      </c>
      <c r="B12" s="135" t="s">
        <v>63</v>
      </c>
      <c r="C12" s="143">
        <v>42500</v>
      </c>
      <c r="D12" s="143">
        <v>43000</v>
      </c>
      <c r="E12" s="143">
        <v>41925</v>
      </c>
      <c r="F12" s="143">
        <v>42075</v>
      </c>
      <c r="G12" s="135">
        <v>420792</v>
      </c>
      <c r="H12" s="135">
        <v>481</v>
      </c>
      <c r="I12" s="143">
        <v>42063</v>
      </c>
      <c r="J12" s="135" t="s">
        <v>29</v>
      </c>
      <c r="K12" s="137">
        <v>42571</v>
      </c>
      <c r="L12" s="135">
        <f t="shared" si="0"/>
        <v>42.570999999999998</v>
      </c>
      <c r="O12" s="147"/>
      <c r="Q12" s="148"/>
      <c r="R12" s="148"/>
      <c r="S12" s="148"/>
      <c r="T12" s="148"/>
      <c r="X12" s="148"/>
    </row>
    <row r="13" spans="1:25" x14ac:dyDescent="0.25">
      <c r="A13" s="142">
        <v>45607</v>
      </c>
      <c r="B13" s="135" t="s">
        <v>62</v>
      </c>
      <c r="C13" s="143">
        <v>43300</v>
      </c>
      <c r="D13" s="143">
        <v>44950</v>
      </c>
      <c r="E13" s="143">
        <v>43250</v>
      </c>
      <c r="F13" s="143">
        <v>44500</v>
      </c>
      <c r="G13" s="135">
        <v>513384</v>
      </c>
      <c r="H13" s="135">
        <v>517</v>
      </c>
      <c r="I13" s="143">
        <v>44721</v>
      </c>
      <c r="J13" s="135" t="s">
        <v>29</v>
      </c>
      <c r="K13" s="137">
        <v>44147</v>
      </c>
      <c r="L13" s="135">
        <f t="shared" si="0"/>
        <v>44.146999999999998</v>
      </c>
      <c r="O13" s="147"/>
      <c r="Q13" s="148"/>
      <c r="R13" s="148"/>
      <c r="S13" s="148"/>
      <c r="T13" s="148"/>
      <c r="X13" s="148"/>
    </row>
    <row r="14" spans="1:25" x14ac:dyDescent="0.25">
      <c r="A14" s="134">
        <v>45608</v>
      </c>
      <c r="B14" s="135" t="s">
        <v>61</v>
      </c>
      <c r="C14" s="135">
        <v>43950</v>
      </c>
      <c r="D14" s="135">
        <v>45825</v>
      </c>
      <c r="E14" s="135">
        <v>43925</v>
      </c>
      <c r="F14" s="135">
        <v>45200</v>
      </c>
      <c r="G14" s="135">
        <v>652224</v>
      </c>
      <c r="H14" s="135">
        <v>666</v>
      </c>
      <c r="I14" s="135">
        <v>45445</v>
      </c>
      <c r="J14" s="136" t="s">
        <v>29</v>
      </c>
      <c r="K14" s="137">
        <v>44874</v>
      </c>
      <c r="L14" s="135">
        <f t="shared" si="0"/>
        <v>44.874000000000002</v>
      </c>
      <c r="O14" s="147"/>
      <c r="Q14" s="148"/>
      <c r="R14" s="148"/>
      <c r="S14" s="148"/>
      <c r="T14" s="148"/>
      <c r="W14" s="148"/>
      <c r="Y14" s="148"/>
    </row>
    <row r="15" spans="1:25" x14ac:dyDescent="0.25">
      <c r="A15" s="134">
        <v>45609</v>
      </c>
      <c r="B15" s="2" t="s">
        <v>73</v>
      </c>
      <c r="C15" s="128">
        <v>44625</v>
      </c>
      <c r="D15" s="128">
        <v>45450</v>
      </c>
      <c r="E15" s="128">
        <v>44200</v>
      </c>
      <c r="F15" s="128">
        <v>45400</v>
      </c>
      <c r="G15" s="2">
        <v>597480</v>
      </c>
      <c r="H15" s="2">
        <v>640</v>
      </c>
      <c r="I15" s="128">
        <v>44909</v>
      </c>
      <c r="J15" s="2" t="s">
        <v>29</v>
      </c>
      <c r="K15" s="128">
        <v>44896</v>
      </c>
      <c r="L15" s="135">
        <f t="shared" si="0"/>
        <v>44.896000000000001</v>
      </c>
      <c r="O15" s="147"/>
      <c r="Q15" s="148"/>
      <c r="R15" s="148"/>
      <c r="S15" s="148"/>
      <c r="T15" s="148"/>
      <c r="W15" s="148"/>
      <c r="Y15" s="148"/>
    </row>
    <row r="16" spans="1:25" x14ac:dyDescent="0.25">
      <c r="A16" s="134">
        <v>45610</v>
      </c>
      <c r="B16" s="2" t="s">
        <v>72</v>
      </c>
      <c r="C16" s="128">
        <v>46500</v>
      </c>
      <c r="D16" s="128">
        <v>47650</v>
      </c>
      <c r="E16" s="128">
        <v>46450</v>
      </c>
      <c r="F16" s="128">
        <v>47650</v>
      </c>
      <c r="G16" s="2">
        <v>493896</v>
      </c>
      <c r="H16" s="2">
        <v>599</v>
      </c>
      <c r="I16" s="128">
        <v>47235</v>
      </c>
      <c r="J16" s="2" t="s">
        <v>29</v>
      </c>
      <c r="K16" s="128">
        <v>46768</v>
      </c>
      <c r="L16" s="135">
        <f t="shared" si="0"/>
        <v>46.768000000000001</v>
      </c>
      <c r="O16" s="147"/>
      <c r="Q16" s="148"/>
      <c r="R16" s="148"/>
      <c r="S16" s="148"/>
      <c r="T16" s="148"/>
      <c r="X16" s="148"/>
    </row>
    <row r="17" spans="1:25" x14ac:dyDescent="0.25">
      <c r="A17" s="144">
        <v>45611</v>
      </c>
      <c r="B17" s="145" t="s">
        <v>75</v>
      </c>
      <c r="C17" s="146">
        <v>46750</v>
      </c>
      <c r="D17" s="146">
        <v>48100</v>
      </c>
      <c r="E17" s="146">
        <v>46275</v>
      </c>
      <c r="F17" s="146">
        <v>47050</v>
      </c>
      <c r="G17" s="145">
        <v>1024992</v>
      </c>
      <c r="H17" s="145">
        <v>522</v>
      </c>
      <c r="I17" s="146">
        <v>46959</v>
      </c>
      <c r="J17" s="145" t="s">
        <v>29</v>
      </c>
      <c r="K17" s="146">
        <v>46996</v>
      </c>
      <c r="L17" s="139">
        <f t="shared" si="0"/>
        <v>46.996000000000002</v>
      </c>
      <c r="O17" s="147"/>
      <c r="Q17" s="148"/>
      <c r="R17" s="148"/>
      <c r="S17" s="148"/>
      <c r="T17" s="148"/>
      <c r="W17" s="148"/>
      <c r="Y17" s="148"/>
    </row>
    <row r="18" spans="1:25" x14ac:dyDescent="0.25">
      <c r="A18" s="144">
        <v>45611</v>
      </c>
      <c r="B18" s="145" t="s">
        <v>75</v>
      </c>
      <c r="C18" s="146">
        <v>46750</v>
      </c>
      <c r="D18" s="146">
        <v>48100</v>
      </c>
      <c r="E18" s="146">
        <v>46275</v>
      </c>
      <c r="F18" s="146">
        <v>47050</v>
      </c>
      <c r="G18" s="145">
        <v>1024992</v>
      </c>
      <c r="H18" s="145">
        <v>522</v>
      </c>
      <c r="I18" s="146">
        <v>46959</v>
      </c>
      <c r="J18" s="145" t="s">
        <v>29</v>
      </c>
      <c r="K18" s="146">
        <v>46996</v>
      </c>
      <c r="L18" s="139">
        <f t="shared" si="0"/>
        <v>46.996000000000002</v>
      </c>
      <c r="O18" s="147"/>
      <c r="Q18" s="148"/>
      <c r="R18" s="148"/>
      <c r="S18" s="148"/>
      <c r="T18" s="148"/>
      <c r="W18" s="148"/>
      <c r="Y18" s="148"/>
    </row>
    <row r="19" spans="1:25" x14ac:dyDescent="0.25">
      <c r="A19" s="147">
        <v>45611</v>
      </c>
      <c r="B19" t="s">
        <v>74</v>
      </c>
      <c r="C19" s="148">
        <v>46850</v>
      </c>
      <c r="D19" s="148">
        <v>48200</v>
      </c>
      <c r="E19" s="148">
        <v>46325</v>
      </c>
      <c r="F19" s="148">
        <v>46950</v>
      </c>
      <c r="G19">
        <v>532848</v>
      </c>
      <c r="H19">
        <v>510</v>
      </c>
      <c r="I19" s="148">
        <v>47083</v>
      </c>
      <c r="J19" t="s">
        <v>29</v>
      </c>
      <c r="K19" s="148">
        <v>47046</v>
      </c>
      <c r="L19" s="135">
        <f t="shared" si="0"/>
        <v>47.045999999999999</v>
      </c>
      <c r="O19" s="147"/>
      <c r="Q19" s="148"/>
      <c r="R19" s="148"/>
      <c r="S19" s="148"/>
      <c r="T19" s="148"/>
      <c r="W19" s="148"/>
      <c r="Y19" s="148"/>
    </row>
    <row r="20" spans="1:25" x14ac:dyDescent="0.25">
      <c r="A20" s="147">
        <v>45614</v>
      </c>
      <c r="B20" t="s">
        <v>83</v>
      </c>
      <c r="C20" s="148">
        <v>48000</v>
      </c>
      <c r="D20" s="148">
        <v>48000</v>
      </c>
      <c r="E20" s="148">
        <v>46950</v>
      </c>
      <c r="F20" s="148">
        <v>47600</v>
      </c>
      <c r="G20">
        <v>368424</v>
      </c>
      <c r="H20">
        <v>390</v>
      </c>
      <c r="I20" s="148">
        <v>47647</v>
      </c>
      <c r="J20" t="s">
        <v>29</v>
      </c>
      <c r="K20" s="148">
        <v>47425</v>
      </c>
      <c r="L20" s="135">
        <f t="shared" si="0"/>
        <v>47.424999999999997</v>
      </c>
      <c r="O20" s="147"/>
      <c r="Q20" s="148"/>
      <c r="R20" s="148"/>
      <c r="S20" s="148"/>
      <c r="T20" s="148"/>
      <c r="W20" s="148"/>
      <c r="Y20" s="148"/>
    </row>
    <row r="21" spans="1:25" x14ac:dyDescent="0.25">
      <c r="A21" s="147">
        <v>45615</v>
      </c>
      <c r="B21" t="s">
        <v>82</v>
      </c>
      <c r="C21" s="148">
        <v>48250</v>
      </c>
      <c r="D21" s="148">
        <v>48300</v>
      </c>
      <c r="E21" s="148">
        <v>46225</v>
      </c>
      <c r="F21" s="148">
        <v>46900</v>
      </c>
      <c r="G21">
        <v>423840</v>
      </c>
      <c r="H21">
        <v>467</v>
      </c>
      <c r="I21" s="148">
        <v>46356</v>
      </c>
      <c r="J21" t="s">
        <v>29</v>
      </c>
      <c r="K21" s="148">
        <v>47242</v>
      </c>
      <c r="L21" s="135">
        <f t="shared" si="0"/>
        <v>47.241999999999997</v>
      </c>
    </row>
    <row r="22" spans="1:25" x14ac:dyDescent="0.25">
      <c r="A22" s="147">
        <v>45616</v>
      </c>
      <c r="B22" t="s">
        <v>81</v>
      </c>
      <c r="C22" s="148">
        <v>46900</v>
      </c>
      <c r="D22" s="148">
        <v>47950</v>
      </c>
      <c r="E22" s="148">
        <v>46875</v>
      </c>
      <c r="F22" s="148">
        <v>47875</v>
      </c>
      <c r="G22">
        <v>478056</v>
      </c>
      <c r="H22">
        <v>438</v>
      </c>
      <c r="I22" s="148">
        <v>47717</v>
      </c>
      <c r="J22" t="s">
        <v>29</v>
      </c>
      <c r="K22" s="148">
        <v>47334</v>
      </c>
      <c r="L22" s="135">
        <f t="shared" si="0"/>
        <v>47.334000000000003</v>
      </c>
    </row>
    <row r="23" spans="1:25" x14ac:dyDescent="0.25">
      <c r="A23" s="147">
        <v>45617</v>
      </c>
      <c r="B23" t="s">
        <v>80</v>
      </c>
      <c r="C23" s="148">
        <v>48875</v>
      </c>
      <c r="D23" s="148">
        <v>49600</v>
      </c>
      <c r="E23" s="148">
        <v>48750</v>
      </c>
      <c r="F23" s="148">
        <v>49000</v>
      </c>
      <c r="G23">
        <v>559584</v>
      </c>
      <c r="H23">
        <v>547</v>
      </c>
      <c r="I23" s="148">
        <v>49294</v>
      </c>
      <c r="J23" t="s">
        <v>29</v>
      </c>
      <c r="K23" s="148">
        <v>49049</v>
      </c>
      <c r="L23" s="135">
        <f t="shared" si="0"/>
        <v>49.048999999999999</v>
      </c>
    </row>
    <row r="24" spans="1:25" x14ac:dyDescent="0.25">
      <c r="A24" s="144">
        <v>45618</v>
      </c>
      <c r="B24" s="145" t="s">
        <v>79</v>
      </c>
      <c r="C24" s="146">
        <v>49000</v>
      </c>
      <c r="D24" s="146">
        <v>49675</v>
      </c>
      <c r="E24" s="146">
        <v>46375</v>
      </c>
      <c r="F24" s="146">
        <v>47650</v>
      </c>
      <c r="G24" s="145">
        <v>671520</v>
      </c>
      <c r="H24" s="145">
        <v>427</v>
      </c>
      <c r="I24" s="146">
        <v>48144</v>
      </c>
      <c r="J24" s="145" t="s">
        <v>29</v>
      </c>
      <c r="K24" s="146">
        <v>48825</v>
      </c>
      <c r="L24" s="139">
        <f t="shared" si="0"/>
        <v>48.825000000000003</v>
      </c>
    </row>
    <row r="25" spans="1:25" x14ac:dyDescent="0.25">
      <c r="A25" s="144">
        <v>45618</v>
      </c>
      <c r="B25" s="145" t="s">
        <v>79</v>
      </c>
      <c r="C25" s="146">
        <v>49000</v>
      </c>
      <c r="D25" s="146">
        <v>49675</v>
      </c>
      <c r="E25" s="146">
        <v>46375</v>
      </c>
      <c r="F25" s="146">
        <v>47650</v>
      </c>
      <c r="G25" s="145">
        <v>671520</v>
      </c>
      <c r="H25" s="145">
        <v>427</v>
      </c>
      <c r="I25" s="146">
        <v>48144</v>
      </c>
      <c r="J25" s="145" t="s">
        <v>29</v>
      </c>
      <c r="K25" s="146">
        <v>48825</v>
      </c>
      <c r="L25" s="139">
        <f t="shared" si="0"/>
        <v>48.825000000000003</v>
      </c>
    </row>
    <row r="26" spans="1:25" x14ac:dyDescent="0.25">
      <c r="A26" s="147">
        <v>45618</v>
      </c>
      <c r="B26" t="s">
        <v>78</v>
      </c>
      <c r="C26" s="148">
        <v>49250</v>
      </c>
      <c r="D26" s="148">
        <v>49850</v>
      </c>
      <c r="E26" s="148">
        <v>47900</v>
      </c>
      <c r="F26" s="148">
        <v>48325</v>
      </c>
      <c r="G26">
        <v>395664</v>
      </c>
      <c r="H26">
        <v>444</v>
      </c>
      <c r="I26" s="148">
        <v>48114</v>
      </c>
      <c r="J26" t="s">
        <v>29</v>
      </c>
      <c r="K26" s="148">
        <v>48942</v>
      </c>
      <c r="L26" s="135">
        <f t="shared" si="0"/>
        <v>48.942</v>
      </c>
    </row>
    <row r="27" spans="1:25" x14ac:dyDescent="0.25">
      <c r="A27" s="147">
        <v>45621</v>
      </c>
      <c r="B27" t="s">
        <v>77</v>
      </c>
      <c r="C27" s="148">
        <v>48700</v>
      </c>
      <c r="D27" s="148">
        <v>49800</v>
      </c>
      <c r="E27" s="148">
        <v>48650</v>
      </c>
      <c r="F27" s="148">
        <v>49600</v>
      </c>
      <c r="G27">
        <v>463944</v>
      </c>
      <c r="H27">
        <v>564</v>
      </c>
      <c r="I27" s="148">
        <v>49216</v>
      </c>
      <c r="J27" t="s">
        <v>29</v>
      </c>
      <c r="K27" s="148">
        <v>49226</v>
      </c>
      <c r="L27" s="135">
        <f t="shared" si="0"/>
        <v>49.225999999999999</v>
      </c>
    </row>
    <row r="28" spans="1:25" x14ac:dyDescent="0.25">
      <c r="A28" s="147">
        <v>45622</v>
      </c>
      <c r="B28" t="s">
        <v>76</v>
      </c>
      <c r="C28" s="148">
        <v>48700</v>
      </c>
      <c r="D28" s="148">
        <v>49375</v>
      </c>
      <c r="E28" s="148">
        <v>47400</v>
      </c>
      <c r="F28" s="148">
        <v>47950</v>
      </c>
      <c r="G28">
        <v>493032</v>
      </c>
      <c r="H28">
        <v>537</v>
      </c>
      <c r="I28" s="148">
        <v>47909</v>
      </c>
      <c r="J28" t="s">
        <v>29</v>
      </c>
      <c r="K28" s="148">
        <v>48562</v>
      </c>
      <c r="L28" s="135">
        <f t="shared" si="0"/>
        <v>48.561999999999998</v>
      </c>
    </row>
    <row r="29" spans="1:25" x14ac:dyDescent="0.25">
      <c r="A29" s="134">
        <v>45623</v>
      </c>
      <c r="B29" s="135" t="s">
        <v>84</v>
      </c>
      <c r="C29" s="135">
        <v>47400</v>
      </c>
      <c r="D29" s="135">
        <v>48000</v>
      </c>
      <c r="E29" s="135">
        <v>47250</v>
      </c>
      <c r="F29" s="135">
        <v>47500</v>
      </c>
      <c r="G29" s="135">
        <v>473976</v>
      </c>
      <c r="H29" s="135">
        <v>483</v>
      </c>
      <c r="I29" s="135">
        <v>47816</v>
      </c>
      <c r="J29" s="136" t="s">
        <v>29</v>
      </c>
      <c r="K29" s="137">
        <v>47553</v>
      </c>
      <c r="L29" s="135">
        <f t="shared" si="0"/>
        <v>47.552999999999997</v>
      </c>
    </row>
    <row r="30" spans="1:25" x14ac:dyDescent="0.25">
      <c r="A30" s="134">
        <v>45624</v>
      </c>
      <c r="B30" s="135" t="s">
        <v>86</v>
      </c>
      <c r="C30" s="135">
        <v>47600</v>
      </c>
      <c r="D30" s="135">
        <v>47750</v>
      </c>
      <c r="E30" s="135">
        <v>46950</v>
      </c>
      <c r="F30" s="135">
        <v>47150</v>
      </c>
      <c r="G30" s="135">
        <v>533280</v>
      </c>
      <c r="H30" s="135">
        <v>532</v>
      </c>
      <c r="I30" s="135">
        <v>47072</v>
      </c>
      <c r="J30" s="136" t="s">
        <v>29</v>
      </c>
      <c r="K30" s="137">
        <v>47451</v>
      </c>
      <c r="L30" s="135">
        <f t="shared" si="0"/>
        <v>47.451000000000001</v>
      </c>
    </row>
    <row r="31" spans="1:25" x14ac:dyDescent="0.25">
      <c r="A31" s="147">
        <v>45625</v>
      </c>
      <c r="B31" t="s">
        <v>85</v>
      </c>
      <c r="C31" s="148">
        <v>47200</v>
      </c>
      <c r="D31" s="148">
        <v>48400</v>
      </c>
      <c r="E31" s="148">
        <v>46900</v>
      </c>
      <c r="F31" s="148">
        <v>47725</v>
      </c>
      <c r="G31">
        <v>687936</v>
      </c>
      <c r="H31">
        <v>437</v>
      </c>
      <c r="I31" s="148">
        <v>48018</v>
      </c>
      <c r="J31" t="s">
        <v>29</v>
      </c>
      <c r="K31" s="148">
        <v>47734</v>
      </c>
      <c r="L31" s="135">
        <f t="shared" si="0"/>
        <v>47.734000000000002</v>
      </c>
    </row>
    <row r="32" spans="1:25" x14ac:dyDescent="0.25">
      <c r="A32" s="149"/>
      <c r="B32" s="150"/>
      <c r="C32" s="150"/>
      <c r="D32" s="150"/>
      <c r="E32" s="150"/>
      <c r="F32" s="150"/>
      <c r="G32" s="150"/>
      <c r="H32" s="150"/>
      <c r="I32" s="150"/>
      <c r="J32" s="151"/>
      <c r="K32" s="151"/>
      <c r="L32" s="176">
        <f>ROUND(AVERAGE(L2:L31),3)</f>
        <v>44.814999999999998</v>
      </c>
    </row>
    <row r="33" spans="2:2" x14ac:dyDescent="0.25">
      <c r="B33" s="15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60CB-E217-4C14-BF66-CC70946A545C}">
  <dimension ref="A1:M34"/>
  <sheetViews>
    <sheetView workbookViewId="0">
      <selection activeCell="M33" sqref="M33"/>
    </sheetView>
  </sheetViews>
  <sheetFormatPr defaultRowHeight="12" x14ac:dyDescent="0.25"/>
  <cols>
    <col min="2" max="2" width="9.7109375" style="152" customWidth="1"/>
    <col min="3" max="3" width="23.42578125" style="135" customWidth="1"/>
    <col min="4" max="10" width="9.7109375" style="135" customWidth="1"/>
    <col min="11" max="12" width="9.7109375" style="136" customWidth="1"/>
    <col min="13" max="13" width="9.28515625" style="135" bestFit="1" customWidth="1"/>
  </cols>
  <sheetData>
    <row r="1" spans="1:13" x14ac:dyDescent="0.2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25">
      <c r="A2" s="111">
        <v>1</v>
      </c>
      <c r="B2" s="154">
        <v>45625</v>
      </c>
      <c r="C2" s="139" t="s">
        <v>85</v>
      </c>
      <c r="D2" s="139">
        <v>47200</v>
      </c>
      <c r="E2" s="139">
        <v>48400</v>
      </c>
      <c r="F2" s="139">
        <v>46900</v>
      </c>
      <c r="G2" s="139">
        <v>47725</v>
      </c>
      <c r="H2" s="139">
        <v>687936</v>
      </c>
      <c r="I2" s="139">
        <v>437</v>
      </c>
      <c r="J2" s="139">
        <v>48018</v>
      </c>
      <c r="K2" s="155" t="s">
        <v>29</v>
      </c>
      <c r="L2" s="141">
        <v>47734</v>
      </c>
      <c r="M2" s="135">
        <f>L2/1000</f>
        <v>47.734000000000002</v>
      </c>
    </row>
    <row r="3" spans="1:13" x14ac:dyDescent="0.25">
      <c r="A3" s="57">
        <v>2</v>
      </c>
      <c r="B3" s="142">
        <v>45625</v>
      </c>
      <c r="C3" s="135" t="s">
        <v>90</v>
      </c>
      <c r="D3" s="143">
        <v>47350</v>
      </c>
      <c r="E3" s="143">
        <v>48400</v>
      </c>
      <c r="F3" s="143">
        <v>47100</v>
      </c>
      <c r="G3" s="143">
        <v>48400</v>
      </c>
      <c r="H3" s="135">
        <v>408480</v>
      </c>
      <c r="I3" s="135">
        <v>495</v>
      </c>
      <c r="J3" s="143">
        <v>48128</v>
      </c>
      <c r="K3" s="135" t="s">
        <v>29</v>
      </c>
      <c r="L3" s="137">
        <v>47843</v>
      </c>
      <c r="M3" s="135">
        <f t="shared" ref="M3:M32" si="0">L3/1000</f>
        <v>47.843000000000004</v>
      </c>
    </row>
    <row r="4" spans="1:13" x14ac:dyDescent="0.25">
      <c r="A4" s="57">
        <v>3</v>
      </c>
      <c r="B4" s="147">
        <v>45628</v>
      </c>
      <c r="C4" t="s">
        <v>89</v>
      </c>
      <c r="D4" s="148">
        <v>50900</v>
      </c>
      <c r="E4" s="148">
        <v>51950</v>
      </c>
      <c r="F4" s="148">
        <v>49850</v>
      </c>
      <c r="G4" s="148">
        <v>51000</v>
      </c>
      <c r="H4">
        <v>522384</v>
      </c>
      <c r="I4">
        <v>656</v>
      </c>
      <c r="J4" s="148">
        <v>50436</v>
      </c>
      <c r="K4" t="s">
        <v>29</v>
      </c>
      <c r="L4" s="148">
        <v>50097</v>
      </c>
      <c r="M4" s="135">
        <f t="shared" si="0"/>
        <v>50.097000000000001</v>
      </c>
    </row>
    <row r="5" spans="1:13" x14ac:dyDescent="0.25">
      <c r="A5" s="57">
        <v>4</v>
      </c>
      <c r="B5" s="147">
        <v>45629</v>
      </c>
      <c r="C5" t="s">
        <v>88</v>
      </c>
      <c r="D5" s="148">
        <v>51000</v>
      </c>
      <c r="E5" s="148">
        <v>51325</v>
      </c>
      <c r="F5" s="148">
        <v>50000</v>
      </c>
      <c r="G5" s="148">
        <v>51325</v>
      </c>
      <c r="H5">
        <v>709968</v>
      </c>
      <c r="I5">
        <v>760</v>
      </c>
      <c r="J5" s="148">
        <v>50687</v>
      </c>
      <c r="K5" t="s">
        <v>29</v>
      </c>
      <c r="L5" s="148">
        <v>50482</v>
      </c>
      <c r="M5" s="135">
        <f t="shared" si="0"/>
        <v>50.481999999999999</v>
      </c>
    </row>
    <row r="6" spans="1:13" x14ac:dyDescent="0.25">
      <c r="A6" s="57">
        <v>5</v>
      </c>
      <c r="B6" s="147">
        <v>45630</v>
      </c>
      <c r="C6" t="s">
        <v>87</v>
      </c>
      <c r="D6" s="148">
        <v>50050</v>
      </c>
      <c r="E6" s="148">
        <v>50600</v>
      </c>
      <c r="F6" s="148">
        <v>48225</v>
      </c>
      <c r="G6" s="148">
        <v>49600</v>
      </c>
      <c r="H6">
        <v>649920</v>
      </c>
      <c r="I6">
        <v>711</v>
      </c>
      <c r="J6" s="148">
        <v>49732</v>
      </c>
      <c r="K6" t="s">
        <v>29</v>
      </c>
      <c r="L6" s="148">
        <v>50032</v>
      </c>
      <c r="M6" s="135">
        <f t="shared" si="0"/>
        <v>50.031999999999996</v>
      </c>
    </row>
    <row r="7" spans="1:13" x14ac:dyDescent="0.25">
      <c r="A7" s="57">
        <v>6</v>
      </c>
      <c r="B7" s="142">
        <v>45631</v>
      </c>
      <c r="C7" s="135" t="s">
        <v>103</v>
      </c>
      <c r="D7" s="143">
        <v>49800</v>
      </c>
      <c r="E7" s="143">
        <v>50425</v>
      </c>
      <c r="F7" s="143">
        <v>48800</v>
      </c>
      <c r="G7" s="143">
        <v>49450</v>
      </c>
      <c r="H7" s="135">
        <v>683952</v>
      </c>
      <c r="I7" s="135">
        <v>653</v>
      </c>
      <c r="J7" s="143">
        <v>48895</v>
      </c>
      <c r="K7" s="135" t="s">
        <v>29</v>
      </c>
      <c r="L7" s="137">
        <v>49357</v>
      </c>
      <c r="M7" s="135">
        <f t="shared" si="0"/>
        <v>49.356999999999999</v>
      </c>
    </row>
    <row r="8" spans="1:13" x14ac:dyDescent="0.25">
      <c r="A8" s="111">
        <v>7</v>
      </c>
      <c r="B8" s="138">
        <v>45632</v>
      </c>
      <c r="C8" s="139" t="s">
        <v>102</v>
      </c>
      <c r="D8" s="140">
        <v>47900</v>
      </c>
      <c r="E8" s="140">
        <v>48950</v>
      </c>
      <c r="F8" s="140">
        <v>47375</v>
      </c>
      <c r="G8" s="140">
        <v>48875</v>
      </c>
      <c r="H8" s="139">
        <v>963216</v>
      </c>
      <c r="I8" s="139">
        <v>510</v>
      </c>
      <c r="J8" s="140">
        <v>48370</v>
      </c>
      <c r="K8" s="139" t="s">
        <v>29</v>
      </c>
      <c r="L8" s="141">
        <v>47803</v>
      </c>
      <c r="M8" s="135">
        <f t="shared" si="0"/>
        <v>47.802999999999997</v>
      </c>
    </row>
    <row r="9" spans="1:13" x14ac:dyDescent="0.25">
      <c r="A9" s="111">
        <v>8</v>
      </c>
      <c r="B9" s="138">
        <v>45632</v>
      </c>
      <c r="C9" s="139" t="s">
        <v>102</v>
      </c>
      <c r="D9" s="140">
        <v>47900</v>
      </c>
      <c r="E9" s="140">
        <v>48950</v>
      </c>
      <c r="F9" s="140">
        <v>47375</v>
      </c>
      <c r="G9" s="140">
        <v>48875</v>
      </c>
      <c r="H9" s="139">
        <v>963216</v>
      </c>
      <c r="I9" s="139">
        <v>510</v>
      </c>
      <c r="J9" s="140">
        <v>48370</v>
      </c>
      <c r="K9" s="139" t="s">
        <v>29</v>
      </c>
      <c r="L9" s="141">
        <v>47803</v>
      </c>
      <c r="M9" s="135">
        <f t="shared" si="0"/>
        <v>47.802999999999997</v>
      </c>
    </row>
    <row r="10" spans="1:13" x14ac:dyDescent="0.25">
      <c r="A10" s="57">
        <v>9</v>
      </c>
      <c r="B10" s="142">
        <v>45632</v>
      </c>
      <c r="C10" s="135" t="s">
        <v>101</v>
      </c>
      <c r="D10" s="143">
        <v>48500</v>
      </c>
      <c r="E10" s="143">
        <v>49500</v>
      </c>
      <c r="F10" s="143">
        <v>48200</v>
      </c>
      <c r="G10" s="143">
        <v>49100</v>
      </c>
      <c r="H10" s="135">
        <v>575184</v>
      </c>
      <c r="I10" s="135">
        <v>590</v>
      </c>
      <c r="J10" s="143">
        <v>48815</v>
      </c>
      <c r="K10" s="135" t="s">
        <v>29</v>
      </c>
      <c r="L10" s="137">
        <v>48498</v>
      </c>
      <c r="M10" s="135">
        <f t="shared" si="0"/>
        <v>48.497999999999998</v>
      </c>
    </row>
    <row r="11" spans="1:13" x14ac:dyDescent="0.25">
      <c r="A11" s="57">
        <v>10</v>
      </c>
      <c r="B11" s="142">
        <v>45635</v>
      </c>
      <c r="C11" s="135" t="s">
        <v>100</v>
      </c>
      <c r="D11" s="143">
        <v>49000</v>
      </c>
      <c r="E11" s="143">
        <v>50400</v>
      </c>
      <c r="F11" s="143">
        <v>48000</v>
      </c>
      <c r="G11" s="143">
        <v>49925</v>
      </c>
      <c r="H11" s="135">
        <v>1093920</v>
      </c>
      <c r="I11" s="135">
        <v>1083</v>
      </c>
      <c r="J11" s="143">
        <v>49789</v>
      </c>
      <c r="K11" s="135" t="s">
        <v>29</v>
      </c>
      <c r="L11" s="137">
        <v>48963</v>
      </c>
      <c r="M11" s="135">
        <f t="shared" si="0"/>
        <v>48.963000000000001</v>
      </c>
    </row>
    <row r="12" spans="1:13" x14ac:dyDescent="0.25">
      <c r="A12" s="57">
        <v>11</v>
      </c>
      <c r="B12" s="134">
        <v>45636</v>
      </c>
      <c r="C12" s="135" t="s">
        <v>99</v>
      </c>
      <c r="D12" s="135">
        <v>48200</v>
      </c>
      <c r="E12" s="135">
        <v>49375</v>
      </c>
      <c r="F12" s="135">
        <v>48200</v>
      </c>
      <c r="G12" s="135">
        <v>48900</v>
      </c>
      <c r="H12" s="135">
        <v>1047240</v>
      </c>
      <c r="I12" s="135">
        <v>936</v>
      </c>
      <c r="J12" s="135">
        <v>49057</v>
      </c>
      <c r="K12" s="136" t="s">
        <v>29</v>
      </c>
      <c r="L12" s="137">
        <v>49078</v>
      </c>
      <c r="M12" s="135">
        <f t="shared" si="0"/>
        <v>49.078000000000003</v>
      </c>
    </row>
    <row r="13" spans="1:13" x14ac:dyDescent="0.25">
      <c r="A13" s="57">
        <v>12</v>
      </c>
      <c r="B13" s="134">
        <v>45637</v>
      </c>
      <c r="C13" s="2" t="s">
        <v>98</v>
      </c>
      <c r="D13" s="128">
        <v>48900</v>
      </c>
      <c r="E13" s="128">
        <v>49200</v>
      </c>
      <c r="F13" s="128">
        <v>48325</v>
      </c>
      <c r="G13" s="128">
        <v>48425</v>
      </c>
      <c r="H13" s="2">
        <v>969720</v>
      </c>
      <c r="I13" s="2">
        <v>959</v>
      </c>
      <c r="J13" s="128">
        <v>49011</v>
      </c>
      <c r="K13" s="2" t="s">
        <v>29</v>
      </c>
      <c r="L13" s="128">
        <v>48779</v>
      </c>
      <c r="M13" s="135">
        <f t="shared" si="0"/>
        <v>48.779000000000003</v>
      </c>
    </row>
    <row r="14" spans="1:13" x14ac:dyDescent="0.25">
      <c r="A14" s="57">
        <v>13</v>
      </c>
      <c r="B14" s="134">
        <v>45638</v>
      </c>
      <c r="C14" s="2" t="s">
        <v>97</v>
      </c>
      <c r="D14" s="128">
        <v>48000</v>
      </c>
      <c r="E14" s="128">
        <v>48050</v>
      </c>
      <c r="F14" s="128">
        <v>45900</v>
      </c>
      <c r="G14" s="128">
        <v>46050</v>
      </c>
      <c r="H14" s="2">
        <v>776016</v>
      </c>
      <c r="I14" s="2">
        <v>756</v>
      </c>
      <c r="J14" s="128">
        <v>46320</v>
      </c>
      <c r="K14" s="2" t="s">
        <v>29</v>
      </c>
      <c r="L14" s="128">
        <v>46899</v>
      </c>
      <c r="M14" s="135">
        <f t="shared" si="0"/>
        <v>46.899000000000001</v>
      </c>
    </row>
    <row r="15" spans="1:13" x14ac:dyDescent="0.25">
      <c r="A15" s="111">
        <v>14</v>
      </c>
      <c r="B15" s="144">
        <v>45639</v>
      </c>
      <c r="C15" s="145" t="s">
        <v>96</v>
      </c>
      <c r="D15" s="146">
        <v>45025</v>
      </c>
      <c r="E15" s="146">
        <v>45050</v>
      </c>
      <c r="F15" s="146">
        <v>42450</v>
      </c>
      <c r="G15" s="146">
        <v>42650</v>
      </c>
      <c r="H15" s="145">
        <v>890832</v>
      </c>
      <c r="I15" s="145">
        <v>426</v>
      </c>
      <c r="J15" s="146">
        <v>42768</v>
      </c>
      <c r="K15" s="145" t="s">
        <v>29</v>
      </c>
      <c r="L15" s="146">
        <v>44178</v>
      </c>
      <c r="M15" s="135">
        <f t="shared" si="0"/>
        <v>44.177999999999997</v>
      </c>
    </row>
    <row r="16" spans="1:13" x14ac:dyDescent="0.25">
      <c r="A16" s="111">
        <v>15</v>
      </c>
      <c r="B16" s="144">
        <v>45639</v>
      </c>
      <c r="C16" s="145" t="s">
        <v>96</v>
      </c>
      <c r="D16" s="146">
        <v>45025</v>
      </c>
      <c r="E16" s="146">
        <v>45050</v>
      </c>
      <c r="F16" s="146">
        <v>42450</v>
      </c>
      <c r="G16" s="146">
        <v>42650</v>
      </c>
      <c r="H16" s="145">
        <v>890832</v>
      </c>
      <c r="I16" s="145">
        <v>426</v>
      </c>
      <c r="J16" s="146">
        <v>42768</v>
      </c>
      <c r="K16" s="145" t="s">
        <v>29</v>
      </c>
      <c r="L16" s="146">
        <v>44178</v>
      </c>
      <c r="M16" s="135">
        <f t="shared" si="0"/>
        <v>44.177999999999997</v>
      </c>
    </row>
    <row r="17" spans="1:13" x14ac:dyDescent="0.25">
      <c r="A17" s="57">
        <v>16</v>
      </c>
      <c r="B17" s="147">
        <v>45639</v>
      </c>
      <c r="C17" t="s">
        <v>95</v>
      </c>
      <c r="D17" s="148">
        <v>46150</v>
      </c>
      <c r="E17" s="148">
        <v>46150</v>
      </c>
      <c r="F17" s="148">
        <v>43700</v>
      </c>
      <c r="G17" s="148">
        <v>43950</v>
      </c>
      <c r="H17">
        <v>586008</v>
      </c>
      <c r="I17">
        <v>595</v>
      </c>
      <c r="J17" s="148">
        <v>43885</v>
      </c>
      <c r="K17" t="s">
        <v>29</v>
      </c>
      <c r="L17" s="148">
        <v>44606</v>
      </c>
      <c r="M17" s="135">
        <f t="shared" si="0"/>
        <v>44.606000000000002</v>
      </c>
    </row>
    <row r="18" spans="1:13" x14ac:dyDescent="0.25">
      <c r="A18" s="57">
        <v>17</v>
      </c>
      <c r="B18" s="147">
        <v>45642</v>
      </c>
      <c r="C18" t="s">
        <v>94</v>
      </c>
      <c r="D18" s="148">
        <v>42725</v>
      </c>
      <c r="E18" s="148">
        <v>42725</v>
      </c>
      <c r="F18" s="148">
        <v>41150</v>
      </c>
      <c r="G18" s="148">
        <v>41750</v>
      </c>
      <c r="H18">
        <v>516240</v>
      </c>
      <c r="I18">
        <v>539</v>
      </c>
      <c r="J18" s="148">
        <v>42184</v>
      </c>
      <c r="K18" t="s">
        <v>29</v>
      </c>
      <c r="L18" s="148">
        <v>42042</v>
      </c>
      <c r="M18" s="135">
        <f t="shared" si="0"/>
        <v>42.042000000000002</v>
      </c>
    </row>
    <row r="19" spans="1:13" x14ac:dyDescent="0.25">
      <c r="A19" s="57">
        <v>18</v>
      </c>
      <c r="B19" s="147">
        <v>45643</v>
      </c>
      <c r="C19" t="s">
        <v>93</v>
      </c>
      <c r="D19" s="148">
        <v>42500</v>
      </c>
      <c r="E19" s="148">
        <v>44125</v>
      </c>
      <c r="F19" s="148">
        <v>41850</v>
      </c>
      <c r="G19" s="148">
        <v>43400</v>
      </c>
      <c r="H19">
        <v>561528</v>
      </c>
      <c r="I19">
        <v>532</v>
      </c>
      <c r="J19" s="148">
        <v>43924</v>
      </c>
      <c r="K19" t="s">
        <v>29</v>
      </c>
      <c r="L19" s="148">
        <v>43124</v>
      </c>
      <c r="M19" s="135">
        <f t="shared" si="0"/>
        <v>43.124000000000002</v>
      </c>
    </row>
    <row r="20" spans="1:13" x14ac:dyDescent="0.25">
      <c r="A20" s="57">
        <v>19</v>
      </c>
      <c r="B20" s="147">
        <v>45644</v>
      </c>
      <c r="C20" t="s">
        <v>92</v>
      </c>
      <c r="D20" s="148">
        <v>43750</v>
      </c>
      <c r="E20" s="148">
        <v>43750</v>
      </c>
      <c r="F20" s="148">
        <v>42175</v>
      </c>
      <c r="G20" s="148">
        <v>42775</v>
      </c>
      <c r="H20">
        <v>582360</v>
      </c>
      <c r="I20">
        <v>599</v>
      </c>
      <c r="J20" s="148">
        <v>42427</v>
      </c>
      <c r="K20" t="s">
        <v>29</v>
      </c>
      <c r="L20" s="148">
        <v>42922</v>
      </c>
      <c r="M20" s="135">
        <f t="shared" si="0"/>
        <v>42.921999999999997</v>
      </c>
    </row>
    <row r="21" spans="1:13" x14ac:dyDescent="0.25">
      <c r="A21" s="57">
        <v>20</v>
      </c>
      <c r="B21" s="147">
        <v>45645</v>
      </c>
      <c r="C21" t="s">
        <v>91</v>
      </c>
      <c r="D21" s="148">
        <v>43450</v>
      </c>
      <c r="E21" s="148">
        <v>45100</v>
      </c>
      <c r="F21" s="148">
        <v>42125</v>
      </c>
      <c r="G21" s="148">
        <v>44700</v>
      </c>
      <c r="H21">
        <v>436080</v>
      </c>
      <c r="I21">
        <v>457</v>
      </c>
      <c r="J21" s="148">
        <v>44308</v>
      </c>
      <c r="K21" t="s">
        <v>29</v>
      </c>
      <c r="L21" s="148">
        <v>43264</v>
      </c>
      <c r="M21" s="135">
        <f t="shared" si="0"/>
        <v>43.264000000000003</v>
      </c>
    </row>
    <row r="22" spans="1:13" x14ac:dyDescent="0.25">
      <c r="A22" s="111">
        <v>21</v>
      </c>
      <c r="B22" s="144">
        <v>45646</v>
      </c>
      <c r="C22" s="145" t="s">
        <v>105</v>
      </c>
      <c r="D22" s="146">
        <v>45000</v>
      </c>
      <c r="E22" s="146">
        <v>45575</v>
      </c>
      <c r="F22" s="146">
        <v>44200</v>
      </c>
      <c r="G22" s="146">
        <v>44850</v>
      </c>
      <c r="H22" s="145">
        <v>884688</v>
      </c>
      <c r="I22" s="145">
        <v>442</v>
      </c>
      <c r="J22" s="146">
        <v>45160</v>
      </c>
      <c r="K22" s="145" t="s">
        <v>29</v>
      </c>
      <c r="L22" s="146">
        <v>44893</v>
      </c>
      <c r="M22" s="135">
        <f t="shared" si="0"/>
        <v>44.893000000000001</v>
      </c>
    </row>
    <row r="23" spans="1:13" x14ac:dyDescent="0.25">
      <c r="A23" s="111">
        <v>22</v>
      </c>
      <c r="B23" s="144">
        <v>45646</v>
      </c>
      <c r="C23" s="145" t="s">
        <v>105</v>
      </c>
      <c r="D23" s="146">
        <v>45000</v>
      </c>
      <c r="E23" s="146">
        <v>45575</v>
      </c>
      <c r="F23" s="146">
        <v>44200</v>
      </c>
      <c r="G23" s="146">
        <v>44850</v>
      </c>
      <c r="H23" s="145">
        <v>884688</v>
      </c>
      <c r="I23" s="145">
        <v>442</v>
      </c>
      <c r="J23" s="146">
        <v>45160</v>
      </c>
      <c r="K23" s="145" t="s">
        <v>29</v>
      </c>
      <c r="L23" s="146">
        <v>44893</v>
      </c>
      <c r="M23" s="135">
        <f t="shared" si="0"/>
        <v>44.893000000000001</v>
      </c>
    </row>
    <row r="24" spans="1:13" x14ac:dyDescent="0.25">
      <c r="A24" s="57">
        <v>23</v>
      </c>
      <c r="B24" s="147">
        <v>45646</v>
      </c>
      <c r="C24" s="135" t="s">
        <v>104</v>
      </c>
      <c r="D24" s="135">
        <v>45450</v>
      </c>
      <c r="E24" s="135">
        <v>45700</v>
      </c>
      <c r="F24" s="135">
        <v>44300</v>
      </c>
      <c r="G24" s="135">
        <v>44825</v>
      </c>
      <c r="H24" s="135">
        <v>370440</v>
      </c>
      <c r="I24" s="135">
        <v>377</v>
      </c>
      <c r="J24" s="135">
        <v>45233</v>
      </c>
      <c r="K24" s="136" t="s">
        <v>29</v>
      </c>
      <c r="L24" s="137">
        <v>44978</v>
      </c>
      <c r="M24" s="135">
        <f t="shared" si="0"/>
        <v>44.978000000000002</v>
      </c>
    </row>
    <row r="25" spans="1:13" x14ac:dyDescent="0.25">
      <c r="A25" s="161">
        <v>24</v>
      </c>
      <c r="B25" s="158">
        <v>45649</v>
      </c>
      <c r="C25" s="159" t="s">
        <v>107</v>
      </c>
      <c r="D25" s="160">
        <v>46000</v>
      </c>
      <c r="E25" s="160">
        <v>50000</v>
      </c>
      <c r="F25" s="160">
        <v>44000</v>
      </c>
      <c r="G25" s="160">
        <v>47175</v>
      </c>
      <c r="H25" s="159">
        <v>373536</v>
      </c>
      <c r="I25" s="159">
        <v>424</v>
      </c>
      <c r="J25" s="160">
        <v>46892</v>
      </c>
      <c r="K25" s="159" t="s">
        <v>29</v>
      </c>
      <c r="L25" s="160">
        <v>46350</v>
      </c>
      <c r="M25" s="162">
        <f t="shared" si="0"/>
        <v>46.35</v>
      </c>
    </row>
    <row r="26" spans="1:13" x14ac:dyDescent="0.25">
      <c r="A26" s="161">
        <v>25</v>
      </c>
      <c r="B26" s="158">
        <v>45649</v>
      </c>
      <c r="C26" s="159" t="s">
        <v>107</v>
      </c>
      <c r="D26" s="160">
        <v>46000</v>
      </c>
      <c r="E26" s="160">
        <v>50000</v>
      </c>
      <c r="F26" s="160">
        <v>44000</v>
      </c>
      <c r="G26" s="160">
        <v>47175</v>
      </c>
      <c r="H26" s="159">
        <v>373536</v>
      </c>
      <c r="I26" s="159">
        <v>424</v>
      </c>
      <c r="J26" s="160">
        <v>46892</v>
      </c>
      <c r="K26" s="159" t="s">
        <v>29</v>
      </c>
      <c r="L26" s="160">
        <v>46350</v>
      </c>
      <c r="M26" s="162">
        <f t="shared" si="0"/>
        <v>46.35</v>
      </c>
    </row>
    <row r="27" spans="1:13" x14ac:dyDescent="0.25">
      <c r="A27" s="161">
        <v>26</v>
      </c>
      <c r="B27" s="158">
        <v>45649</v>
      </c>
      <c r="C27" s="159" t="s">
        <v>107</v>
      </c>
      <c r="D27" s="160">
        <v>46000</v>
      </c>
      <c r="E27" s="160">
        <v>50000</v>
      </c>
      <c r="F27" s="160">
        <v>44000</v>
      </c>
      <c r="G27" s="160">
        <v>47175</v>
      </c>
      <c r="H27" s="159">
        <v>373536</v>
      </c>
      <c r="I27" s="159">
        <v>424</v>
      </c>
      <c r="J27" s="160">
        <v>46892</v>
      </c>
      <c r="K27" s="159" t="s">
        <v>29</v>
      </c>
      <c r="L27" s="160">
        <v>46350</v>
      </c>
      <c r="M27" s="162">
        <f t="shared" si="0"/>
        <v>46.35</v>
      </c>
    </row>
    <row r="28" spans="1:13" x14ac:dyDescent="0.25">
      <c r="A28" s="163">
        <v>27</v>
      </c>
      <c r="B28" s="164">
        <v>45650</v>
      </c>
      <c r="C28" s="165" t="s">
        <v>106</v>
      </c>
      <c r="D28" s="166">
        <v>47100</v>
      </c>
      <c r="E28" s="166">
        <v>47950</v>
      </c>
      <c r="F28" s="166">
        <v>46575</v>
      </c>
      <c r="G28" s="166">
        <v>47500</v>
      </c>
      <c r="H28" s="165">
        <v>210672</v>
      </c>
      <c r="I28" s="165">
        <v>187</v>
      </c>
      <c r="J28" s="166">
        <v>47542</v>
      </c>
      <c r="K28" s="165" t="s">
        <v>29</v>
      </c>
      <c r="L28" s="166">
        <v>47551</v>
      </c>
      <c r="M28" s="167">
        <f t="shared" si="0"/>
        <v>47.551000000000002</v>
      </c>
    </row>
    <row r="29" spans="1:13" x14ac:dyDescent="0.25">
      <c r="A29" s="111">
        <v>28</v>
      </c>
      <c r="B29" s="154">
        <v>45653</v>
      </c>
      <c r="C29" s="139" t="s">
        <v>109</v>
      </c>
      <c r="D29" s="139">
        <v>48000</v>
      </c>
      <c r="E29" s="139">
        <v>49500</v>
      </c>
      <c r="F29" s="139">
        <v>48000</v>
      </c>
      <c r="G29" s="139">
        <v>49375</v>
      </c>
      <c r="H29" s="139">
        <v>579696</v>
      </c>
      <c r="I29" s="139">
        <v>329</v>
      </c>
      <c r="J29" s="139">
        <v>48817</v>
      </c>
      <c r="K29" s="155" t="s">
        <v>29</v>
      </c>
      <c r="L29" s="141">
        <v>48822</v>
      </c>
      <c r="M29" s="135">
        <f t="shared" si="0"/>
        <v>48.822000000000003</v>
      </c>
    </row>
    <row r="30" spans="1:13" x14ac:dyDescent="0.25">
      <c r="A30" s="111">
        <v>29</v>
      </c>
      <c r="B30" s="154">
        <v>45653</v>
      </c>
      <c r="C30" s="139" t="s">
        <v>109</v>
      </c>
      <c r="D30" s="139">
        <v>48000</v>
      </c>
      <c r="E30" s="139">
        <v>49500</v>
      </c>
      <c r="F30" s="139">
        <v>48000</v>
      </c>
      <c r="G30" s="139">
        <v>49375</v>
      </c>
      <c r="H30" s="139">
        <v>579696</v>
      </c>
      <c r="I30" s="139">
        <v>329</v>
      </c>
      <c r="J30" s="139">
        <v>48817</v>
      </c>
      <c r="K30" s="155" t="s">
        <v>29</v>
      </c>
      <c r="L30" s="141">
        <v>48822</v>
      </c>
      <c r="M30" s="135">
        <f t="shared" si="0"/>
        <v>48.822000000000003</v>
      </c>
    </row>
    <row r="31" spans="1:13" x14ac:dyDescent="0.25">
      <c r="A31" s="57">
        <v>30</v>
      </c>
      <c r="B31" s="147">
        <v>45653</v>
      </c>
      <c r="C31" t="s">
        <v>108</v>
      </c>
      <c r="D31" s="148">
        <v>48000</v>
      </c>
      <c r="E31" s="148">
        <v>49500</v>
      </c>
      <c r="F31" s="148">
        <v>48000</v>
      </c>
      <c r="G31" s="148">
        <v>48775</v>
      </c>
      <c r="H31">
        <v>308688</v>
      </c>
      <c r="I31">
        <v>325</v>
      </c>
      <c r="J31" s="148">
        <v>48761</v>
      </c>
      <c r="K31" t="s">
        <v>29</v>
      </c>
      <c r="L31" s="148">
        <v>48824</v>
      </c>
      <c r="M31" s="135">
        <f t="shared" si="0"/>
        <v>48.823999999999998</v>
      </c>
    </row>
    <row r="32" spans="1:13" x14ac:dyDescent="0.25">
      <c r="A32" s="57">
        <v>31</v>
      </c>
      <c r="B32" s="147">
        <v>45656</v>
      </c>
      <c r="C32" t="s">
        <v>110</v>
      </c>
      <c r="D32" s="148">
        <v>49200</v>
      </c>
      <c r="E32" s="148">
        <v>49325</v>
      </c>
      <c r="F32" s="148">
        <v>48450</v>
      </c>
      <c r="G32" s="148">
        <v>48875</v>
      </c>
      <c r="H32">
        <v>346272</v>
      </c>
      <c r="I32">
        <v>370</v>
      </c>
      <c r="J32" s="148">
        <v>49067</v>
      </c>
      <c r="K32" t="s">
        <v>29</v>
      </c>
      <c r="L32" s="148">
        <v>49056</v>
      </c>
      <c r="M32" s="135">
        <f t="shared" si="0"/>
        <v>49.055999999999997</v>
      </c>
    </row>
    <row r="33" spans="1:13" x14ac:dyDescent="0.2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ROUND(AVERAGE(M2:M32),3)</f>
        <v>46.921999999999997</v>
      </c>
    </row>
    <row r="34" spans="1:13" x14ac:dyDescent="0.25">
      <c r="C34" s="153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BFD8E-19C7-4CF2-8B82-8B68C6106028}">
  <dimension ref="A1:X33"/>
  <sheetViews>
    <sheetView workbookViewId="0">
      <selection activeCell="B1" sqref="B1"/>
    </sheetView>
  </sheetViews>
  <sheetFormatPr defaultRowHeight="12" x14ac:dyDescent="0.25"/>
  <cols>
    <col min="2" max="2" width="12.42578125" style="57" customWidth="1"/>
    <col min="3" max="3" width="40.5703125" customWidth="1"/>
  </cols>
  <sheetData>
    <row r="1" spans="1:24" x14ac:dyDescent="0.2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  <c r="N1" s="178" t="s">
        <v>142</v>
      </c>
    </row>
    <row r="2" spans="1:24" x14ac:dyDescent="0.25">
      <c r="A2" s="57">
        <v>1</v>
      </c>
      <c r="B2" s="170">
        <v>45656</v>
      </c>
      <c r="C2" s="159" t="s">
        <v>110</v>
      </c>
      <c r="D2" s="160">
        <v>49200</v>
      </c>
      <c r="E2" s="160">
        <v>49325</v>
      </c>
      <c r="F2" s="160">
        <v>48450</v>
      </c>
      <c r="G2" s="160">
        <v>48875</v>
      </c>
      <c r="H2" s="159">
        <v>346272</v>
      </c>
      <c r="I2" s="159">
        <v>370</v>
      </c>
      <c r="J2" s="160">
        <v>49067</v>
      </c>
      <c r="K2" s="159" t="s">
        <v>29</v>
      </c>
      <c r="L2" s="160">
        <v>49056</v>
      </c>
      <c r="M2" s="175">
        <f>L2/1000</f>
        <v>49.055999999999997</v>
      </c>
      <c r="N2" s="181">
        <v>49.848999999999997</v>
      </c>
      <c r="O2" s="159"/>
      <c r="P2" s="160"/>
      <c r="Q2" s="160"/>
      <c r="R2" s="160"/>
      <c r="S2" s="160"/>
      <c r="T2" s="159"/>
      <c r="U2" s="159"/>
      <c r="V2" s="160"/>
      <c r="W2" s="159"/>
      <c r="X2" s="160"/>
    </row>
    <row r="3" spans="1:24" x14ac:dyDescent="0.25">
      <c r="A3" s="57">
        <v>2</v>
      </c>
      <c r="B3" s="58">
        <v>45657</v>
      </c>
      <c r="C3" t="s">
        <v>126</v>
      </c>
      <c r="D3" s="148">
        <v>49700</v>
      </c>
      <c r="E3" s="148">
        <v>51000</v>
      </c>
      <c r="F3" s="148">
        <v>49500</v>
      </c>
      <c r="G3" s="148">
        <v>50325</v>
      </c>
      <c r="H3">
        <v>218568</v>
      </c>
      <c r="I3">
        <v>287</v>
      </c>
      <c r="J3" s="148">
        <v>49951</v>
      </c>
      <c r="K3" t="s">
        <v>29</v>
      </c>
      <c r="L3" s="148">
        <v>49922</v>
      </c>
      <c r="M3" s="135">
        <f>L3/1000</f>
        <v>49.921999999999997</v>
      </c>
      <c r="N3" s="179">
        <v>49.921999999999997</v>
      </c>
    </row>
    <row r="4" spans="1:24" x14ac:dyDescent="0.25">
      <c r="A4" s="171">
        <v>3</v>
      </c>
      <c r="B4" s="58">
        <v>45659</v>
      </c>
      <c r="C4" t="s">
        <v>125</v>
      </c>
      <c r="D4" s="148">
        <v>51300</v>
      </c>
      <c r="E4" s="148">
        <v>51675</v>
      </c>
      <c r="F4" s="148">
        <v>49900</v>
      </c>
      <c r="G4" s="148">
        <v>51300</v>
      </c>
      <c r="H4">
        <v>336240</v>
      </c>
      <c r="I4">
        <v>383</v>
      </c>
      <c r="J4" s="148">
        <v>51110</v>
      </c>
      <c r="K4" t="s">
        <v>29</v>
      </c>
      <c r="L4" s="148">
        <v>50973</v>
      </c>
      <c r="M4" s="135">
        <f t="shared" ref="M4:M32" si="0">L4/1000</f>
        <v>50.972999999999999</v>
      </c>
      <c r="N4" s="179">
        <v>50.972999999999999</v>
      </c>
    </row>
    <row r="5" spans="1:24" x14ac:dyDescent="0.25">
      <c r="A5" s="168">
        <v>4</v>
      </c>
      <c r="B5" s="110">
        <v>45660</v>
      </c>
      <c r="C5" s="145" t="s">
        <v>124</v>
      </c>
      <c r="D5" s="146">
        <v>50600</v>
      </c>
      <c r="E5" s="146">
        <v>51200</v>
      </c>
      <c r="F5" s="146">
        <v>50325</v>
      </c>
      <c r="G5" s="146">
        <v>50375</v>
      </c>
      <c r="H5" s="145">
        <v>798336</v>
      </c>
      <c r="I5" s="145">
        <v>485</v>
      </c>
      <c r="J5" s="146">
        <v>50459</v>
      </c>
      <c r="K5" s="145" t="s">
        <v>29</v>
      </c>
      <c r="L5" s="146">
        <v>50872</v>
      </c>
      <c r="M5" s="139">
        <f t="shared" si="0"/>
        <v>50.872</v>
      </c>
      <c r="N5" s="179">
        <v>50.872</v>
      </c>
    </row>
    <row r="6" spans="1:24" x14ac:dyDescent="0.25">
      <c r="A6" s="168">
        <v>5</v>
      </c>
      <c r="B6" s="110">
        <v>45660</v>
      </c>
      <c r="C6" s="145" t="s">
        <v>124</v>
      </c>
      <c r="D6" s="146">
        <v>50600</v>
      </c>
      <c r="E6" s="146">
        <v>51200</v>
      </c>
      <c r="F6" s="146">
        <v>50325</v>
      </c>
      <c r="G6" s="146">
        <v>50375</v>
      </c>
      <c r="H6" s="145">
        <v>798336</v>
      </c>
      <c r="I6" s="145">
        <v>485</v>
      </c>
      <c r="J6" s="146">
        <v>50459</v>
      </c>
      <c r="K6" s="145" t="s">
        <v>29</v>
      </c>
      <c r="L6" s="146">
        <v>50872</v>
      </c>
      <c r="M6" s="139">
        <f t="shared" si="0"/>
        <v>50.872</v>
      </c>
      <c r="N6" s="179">
        <v>50.872</v>
      </c>
    </row>
    <row r="7" spans="1:24" x14ac:dyDescent="0.25">
      <c r="A7" s="172">
        <v>6</v>
      </c>
      <c r="B7" s="134">
        <v>45660</v>
      </c>
      <c r="C7" s="135" t="s">
        <v>123</v>
      </c>
      <c r="D7" s="143">
        <v>50725</v>
      </c>
      <c r="E7" s="143">
        <v>51200</v>
      </c>
      <c r="F7" s="143">
        <v>50350</v>
      </c>
      <c r="G7" s="143">
        <v>50400</v>
      </c>
      <c r="H7" s="135">
        <v>332496</v>
      </c>
      <c r="I7" s="135">
        <v>392</v>
      </c>
      <c r="J7" s="143">
        <v>50509</v>
      </c>
      <c r="K7" s="135" t="s">
        <v>29</v>
      </c>
      <c r="L7" s="137">
        <v>50865</v>
      </c>
      <c r="M7" s="135">
        <f t="shared" si="0"/>
        <v>50.865000000000002</v>
      </c>
      <c r="N7" s="179">
        <v>50.865000000000002</v>
      </c>
    </row>
    <row r="8" spans="1:24" x14ac:dyDescent="0.25">
      <c r="A8" s="172">
        <v>7</v>
      </c>
      <c r="B8" s="134">
        <v>45663</v>
      </c>
      <c r="C8" s="135" t="s">
        <v>122</v>
      </c>
      <c r="D8" s="143">
        <v>49425</v>
      </c>
      <c r="E8" s="143">
        <v>49875</v>
      </c>
      <c r="F8" s="143">
        <v>48100</v>
      </c>
      <c r="G8" s="143">
        <v>48150</v>
      </c>
      <c r="H8" s="135">
        <v>357624</v>
      </c>
      <c r="I8" s="135">
        <v>427</v>
      </c>
      <c r="J8" s="143">
        <v>48370</v>
      </c>
      <c r="K8" s="135" t="s">
        <v>29</v>
      </c>
      <c r="L8" s="137">
        <v>49108</v>
      </c>
      <c r="M8" s="135">
        <f t="shared" si="0"/>
        <v>49.107999999999997</v>
      </c>
      <c r="N8" s="179">
        <v>49.107999999999997</v>
      </c>
    </row>
    <row r="9" spans="1:24" x14ac:dyDescent="0.25">
      <c r="A9" s="172">
        <v>8</v>
      </c>
      <c r="B9" s="134">
        <v>45664</v>
      </c>
      <c r="C9" s="135" t="s">
        <v>121</v>
      </c>
      <c r="D9" s="143">
        <v>48800</v>
      </c>
      <c r="E9" s="143">
        <v>49150</v>
      </c>
      <c r="F9" s="143">
        <v>47175</v>
      </c>
      <c r="G9" s="143">
        <v>49150</v>
      </c>
      <c r="H9" s="135">
        <v>399240</v>
      </c>
      <c r="I9" s="135">
        <v>542</v>
      </c>
      <c r="J9" s="143">
        <v>48901</v>
      </c>
      <c r="K9" s="135" t="s">
        <v>29</v>
      </c>
      <c r="L9" s="137">
        <v>47772</v>
      </c>
      <c r="M9" s="135">
        <f t="shared" si="0"/>
        <v>47.771999999999998</v>
      </c>
      <c r="N9" s="179">
        <v>47.771999999999998</v>
      </c>
    </row>
    <row r="10" spans="1:24" x14ac:dyDescent="0.25">
      <c r="A10" s="172">
        <v>9</v>
      </c>
      <c r="B10" s="134">
        <v>45665</v>
      </c>
      <c r="C10" s="135" t="s">
        <v>120</v>
      </c>
      <c r="D10" s="143">
        <v>48600</v>
      </c>
      <c r="E10" s="143">
        <v>48600</v>
      </c>
      <c r="F10" s="143">
        <v>46325</v>
      </c>
      <c r="G10" s="143">
        <v>46325</v>
      </c>
      <c r="H10" s="135">
        <v>417840</v>
      </c>
      <c r="I10" s="135">
        <v>473</v>
      </c>
      <c r="J10" s="143">
        <v>46650</v>
      </c>
      <c r="K10" s="135" t="s">
        <v>29</v>
      </c>
      <c r="L10" s="137">
        <v>47388</v>
      </c>
      <c r="M10" s="135">
        <f t="shared" si="0"/>
        <v>47.387999999999998</v>
      </c>
      <c r="N10" s="179">
        <v>47.387999999999998</v>
      </c>
    </row>
    <row r="11" spans="1:24" x14ac:dyDescent="0.25">
      <c r="A11" s="172">
        <v>10</v>
      </c>
      <c r="B11" s="134">
        <v>45666</v>
      </c>
      <c r="C11" s="135" t="s">
        <v>119</v>
      </c>
      <c r="D11" s="143">
        <v>46350</v>
      </c>
      <c r="E11" s="143">
        <v>46500</v>
      </c>
      <c r="F11" s="143">
        <v>45350</v>
      </c>
      <c r="G11" s="143">
        <v>46375</v>
      </c>
      <c r="H11" s="135">
        <v>330720</v>
      </c>
      <c r="I11" s="135">
        <v>404</v>
      </c>
      <c r="J11" s="143">
        <v>46025</v>
      </c>
      <c r="K11" s="135" t="s">
        <v>29</v>
      </c>
      <c r="L11" s="137">
        <v>45954</v>
      </c>
      <c r="M11" s="135">
        <f t="shared" si="0"/>
        <v>45.954000000000001</v>
      </c>
      <c r="N11" s="179">
        <v>45.954000000000001</v>
      </c>
    </row>
    <row r="12" spans="1:24" x14ac:dyDescent="0.25">
      <c r="A12" s="169">
        <v>11</v>
      </c>
      <c r="B12" s="110">
        <v>45667</v>
      </c>
      <c r="C12" s="145" t="s">
        <v>118</v>
      </c>
      <c r="D12" s="146">
        <v>45500</v>
      </c>
      <c r="E12" s="146">
        <v>47325</v>
      </c>
      <c r="F12" s="146">
        <v>44650</v>
      </c>
      <c r="G12" s="146">
        <v>47000</v>
      </c>
      <c r="H12" s="145">
        <v>579216</v>
      </c>
      <c r="I12" s="145">
        <v>409</v>
      </c>
      <c r="J12" s="146">
        <v>46725</v>
      </c>
      <c r="K12" s="145" t="s">
        <v>29</v>
      </c>
      <c r="L12" s="146">
        <v>45817</v>
      </c>
      <c r="M12" s="139">
        <f t="shared" si="0"/>
        <v>45.817</v>
      </c>
      <c r="N12" s="179">
        <v>45.817</v>
      </c>
    </row>
    <row r="13" spans="1:24" x14ac:dyDescent="0.25">
      <c r="A13" s="174">
        <v>12</v>
      </c>
      <c r="B13" s="110">
        <v>45667</v>
      </c>
      <c r="C13" s="145" t="s">
        <v>118</v>
      </c>
      <c r="D13" s="146">
        <v>45500</v>
      </c>
      <c r="E13" s="146">
        <v>47325</v>
      </c>
      <c r="F13" s="146">
        <v>44650</v>
      </c>
      <c r="G13" s="146">
        <v>47000</v>
      </c>
      <c r="H13" s="145">
        <v>579216</v>
      </c>
      <c r="I13" s="145">
        <v>409</v>
      </c>
      <c r="J13" s="146">
        <v>46725</v>
      </c>
      <c r="K13" s="145" t="s">
        <v>29</v>
      </c>
      <c r="L13" s="146">
        <v>45817</v>
      </c>
      <c r="M13" s="139">
        <f t="shared" si="0"/>
        <v>45.817</v>
      </c>
      <c r="N13" s="179">
        <v>45.817</v>
      </c>
    </row>
    <row r="14" spans="1:24" x14ac:dyDescent="0.25">
      <c r="A14" s="173">
        <v>13</v>
      </c>
      <c r="B14" s="58">
        <v>45667</v>
      </c>
      <c r="C14" t="s">
        <v>117</v>
      </c>
      <c r="D14" s="148">
        <v>46500</v>
      </c>
      <c r="E14" s="148">
        <v>47700</v>
      </c>
      <c r="F14" s="148">
        <v>44850</v>
      </c>
      <c r="G14" s="148">
        <v>47300</v>
      </c>
      <c r="H14">
        <v>442440</v>
      </c>
      <c r="I14">
        <v>462</v>
      </c>
      <c r="J14" s="148">
        <v>47031</v>
      </c>
      <c r="K14" t="s">
        <v>29</v>
      </c>
      <c r="L14" s="148">
        <v>46190</v>
      </c>
      <c r="M14" s="135">
        <f t="shared" si="0"/>
        <v>46.19</v>
      </c>
      <c r="N14" s="179">
        <v>46.19</v>
      </c>
    </row>
    <row r="15" spans="1:24" x14ac:dyDescent="0.25">
      <c r="A15" s="171">
        <v>14</v>
      </c>
      <c r="B15" s="58">
        <v>45670</v>
      </c>
      <c r="C15" t="s">
        <v>116</v>
      </c>
      <c r="D15" s="148">
        <v>48600</v>
      </c>
      <c r="E15" s="148">
        <v>53000</v>
      </c>
      <c r="F15" s="148">
        <v>48600</v>
      </c>
      <c r="G15" s="148">
        <v>50350</v>
      </c>
      <c r="H15">
        <v>518928</v>
      </c>
      <c r="I15">
        <v>563</v>
      </c>
      <c r="J15" s="148">
        <v>50572</v>
      </c>
      <c r="K15" t="s">
        <v>29</v>
      </c>
      <c r="L15" s="148">
        <v>49686</v>
      </c>
      <c r="M15" s="135">
        <f t="shared" si="0"/>
        <v>49.686</v>
      </c>
      <c r="N15" s="179">
        <v>49.686</v>
      </c>
    </row>
    <row r="16" spans="1:24" x14ac:dyDescent="0.25">
      <c r="A16" s="171">
        <v>15</v>
      </c>
      <c r="B16" s="58">
        <v>45671</v>
      </c>
      <c r="C16" t="s">
        <v>115</v>
      </c>
      <c r="D16" s="148">
        <v>49625</v>
      </c>
      <c r="E16" s="148">
        <v>51125</v>
      </c>
      <c r="F16" s="148">
        <v>49300</v>
      </c>
      <c r="G16" s="148">
        <v>49950</v>
      </c>
      <c r="H16">
        <v>814968</v>
      </c>
      <c r="I16">
        <v>853</v>
      </c>
      <c r="J16" s="148">
        <v>49807</v>
      </c>
      <c r="K16" t="s">
        <v>29</v>
      </c>
      <c r="L16" s="148">
        <v>50305</v>
      </c>
      <c r="M16" s="135">
        <f t="shared" si="0"/>
        <v>50.305</v>
      </c>
      <c r="N16" s="179">
        <v>50.305</v>
      </c>
    </row>
    <row r="17" spans="1:14" x14ac:dyDescent="0.25">
      <c r="A17" s="171">
        <v>16</v>
      </c>
      <c r="B17" s="58">
        <v>45672</v>
      </c>
      <c r="C17" t="s">
        <v>114</v>
      </c>
      <c r="D17" s="148">
        <v>49650</v>
      </c>
      <c r="E17" s="148">
        <v>50325</v>
      </c>
      <c r="F17" s="148">
        <v>49100</v>
      </c>
      <c r="G17" s="148">
        <v>49375</v>
      </c>
      <c r="H17">
        <v>672168</v>
      </c>
      <c r="I17">
        <v>703</v>
      </c>
      <c r="J17" s="148">
        <v>49606</v>
      </c>
      <c r="K17" t="s">
        <v>29</v>
      </c>
      <c r="L17" s="148">
        <v>49739</v>
      </c>
      <c r="M17" s="135">
        <f t="shared" si="0"/>
        <v>49.738999999999997</v>
      </c>
      <c r="N17" s="179">
        <v>49.738999999999997</v>
      </c>
    </row>
    <row r="18" spans="1:14" x14ac:dyDescent="0.25">
      <c r="A18" s="171">
        <v>17</v>
      </c>
      <c r="B18" s="58">
        <v>45673</v>
      </c>
      <c r="C18" t="s">
        <v>113</v>
      </c>
      <c r="D18" s="148">
        <v>47975</v>
      </c>
      <c r="E18" s="148">
        <v>48800</v>
      </c>
      <c r="F18" s="148">
        <v>47700</v>
      </c>
      <c r="G18" s="148">
        <v>48800</v>
      </c>
      <c r="H18">
        <v>438720</v>
      </c>
      <c r="I18">
        <v>511</v>
      </c>
      <c r="J18" s="148">
        <v>48581</v>
      </c>
      <c r="K18" t="s">
        <v>29</v>
      </c>
      <c r="L18" s="148">
        <v>48117</v>
      </c>
      <c r="M18" s="135">
        <f t="shared" si="0"/>
        <v>48.116999999999997</v>
      </c>
      <c r="N18" s="179">
        <v>48.116999999999997</v>
      </c>
    </row>
    <row r="19" spans="1:14" x14ac:dyDescent="0.25">
      <c r="A19" s="168">
        <v>18</v>
      </c>
      <c r="B19" s="110">
        <v>45674</v>
      </c>
      <c r="C19" s="145" t="s">
        <v>112</v>
      </c>
      <c r="D19" s="146">
        <v>47500</v>
      </c>
      <c r="E19" s="146">
        <v>48650</v>
      </c>
      <c r="F19" s="146">
        <v>47500</v>
      </c>
      <c r="G19" s="146">
        <v>48400</v>
      </c>
      <c r="H19" s="145">
        <v>642912</v>
      </c>
      <c r="I19" s="145">
        <v>423</v>
      </c>
      <c r="J19" s="146">
        <v>48176</v>
      </c>
      <c r="K19" s="145" t="s">
        <v>29</v>
      </c>
      <c r="L19" s="146">
        <v>48133</v>
      </c>
      <c r="M19" s="139">
        <f t="shared" si="0"/>
        <v>48.133000000000003</v>
      </c>
      <c r="N19" s="179">
        <v>48.133000000000003</v>
      </c>
    </row>
    <row r="20" spans="1:14" x14ac:dyDescent="0.25">
      <c r="A20" s="168">
        <v>19</v>
      </c>
      <c r="B20" s="110">
        <v>45674</v>
      </c>
      <c r="C20" s="145" t="s">
        <v>112</v>
      </c>
      <c r="D20" s="146">
        <v>47500</v>
      </c>
      <c r="E20" s="146">
        <v>48650</v>
      </c>
      <c r="F20" s="146">
        <v>47500</v>
      </c>
      <c r="G20" s="146">
        <v>48400</v>
      </c>
      <c r="H20" s="145">
        <v>642912</v>
      </c>
      <c r="I20" s="145">
        <v>423</v>
      </c>
      <c r="J20" s="146">
        <v>48176</v>
      </c>
      <c r="K20" s="145" t="s">
        <v>29</v>
      </c>
      <c r="L20" s="146">
        <v>48133</v>
      </c>
      <c r="M20" s="139">
        <f t="shared" si="0"/>
        <v>48.133000000000003</v>
      </c>
      <c r="N20" s="179">
        <v>48.133000000000003</v>
      </c>
    </row>
    <row r="21" spans="1:14" x14ac:dyDescent="0.25">
      <c r="A21" s="171">
        <v>20</v>
      </c>
      <c r="B21" s="58">
        <v>45674</v>
      </c>
      <c r="C21" t="s">
        <v>111</v>
      </c>
      <c r="D21" s="148">
        <v>47575</v>
      </c>
      <c r="E21" s="148">
        <v>52875</v>
      </c>
      <c r="F21" s="148">
        <v>47575</v>
      </c>
      <c r="G21" s="148">
        <v>49350</v>
      </c>
      <c r="H21">
        <v>390336</v>
      </c>
      <c r="I21">
        <v>433</v>
      </c>
      <c r="J21" s="148">
        <v>48768</v>
      </c>
      <c r="K21" t="s">
        <v>29</v>
      </c>
      <c r="L21" s="148">
        <v>48463</v>
      </c>
      <c r="M21" s="135">
        <f t="shared" si="0"/>
        <v>48.463000000000001</v>
      </c>
      <c r="N21" s="179">
        <v>48.463000000000001</v>
      </c>
    </row>
    <row r="22" spans="1:14" x14ac:dyDescent="0.25">
      <c r="A22" s="171">
        <v>21</v>
      </c>
      <c r="B22" s="58">
        <v>45677</v>
      </c>
      <c r="C22" t="s">
        <v>129</v>
      </c>
      <c r="D22" s="148">
        <v>48125</v>
      </c>
      <c r="E22" s="148">
        <v>50450</v>
      </c>
      <c r="F22" s="148">
        <v>47825</v>
      </c>
      <c r="G22" s="148">
        <v>49775</v>
      </c>
      <c r="H22">
        <v>537456</v>
      </c>
      <c r="I22">
        <v>597</v>
      </c>
      <c r="J22" s="148">
        <v>50286</v>
      </c>
      <c r="K22" t="s">
        <v>29</v>
      </c>
      <c r="L22" s="148">
        <v>49462</v>
      </c>
      <c r="M22" s="135">
        <f t="shared" si="0"/>
        <v>49.462000000000003</v>
      </c>
      <c r="N22" s="179">
        <v>49.462000000000003</v>
      </c>
    </row>
    <row r="23" spans="1:14" x14ac:dyDescent="0.25">
      <c r="A23" s="171">
        <v>22</v>
      </c>
      <c r="B23" s="58">
        <v>45678</v>
      </c>
      <c r="C23" t="s">
        <v>128</v>
      </c>
      <c r="D23" s="148">
        <v>50200</v>
      </c>
      <c r="E23" s="148">
        <v>52525</v>
      </c>
      <c r="F23" s="148">
        <v>50000</v>
      </c>
      <c r="G23" s="148">
        <v>52500</v>
      </c>
      <c r="H23">
        <v>585336</v>
      </c>
      <c r="I23">
        <v>674</v>
      </c>
      <c r="J23" s="148">
        <v>51786</v>
      </c>
      <c r="K23" t="s">
        <v>29</v>
      </c>
      <c r="L23" s="148">
        <v>50881</v>
      </c>
      <c r="M23" s="135">
        <f t="shared" si="0"/>
        <v>50.881</v>
      </c>
      <c r="N23" s="179">
        <v>50.881</v>
      </c>
    </row>
    <row r="24" spans="1:14" x14ac:dyDescent="0.25">
      <c r="A24" s="171">
        <v>23</v>
      </c>
      <c r="B24" s="58">
        <v>45679</v>
      </c>
      <c r="C24" s="135" t="s">
        <v>127</v>
      </c>
      <c r="D24" s="135">
        <v>51525</v>
      </c>
      <c r="E24" s="135">
        <v>51950</v>
      </c>
      <c r="F24" s="135">
        <v>49850</v>
      </c>
      <c r="G24" s="135">
        <v>50000</v>
      </c>
      <c r="H24" s="135">
        <v>421992</v>
      </c>
      <c r="I24" s="135">
        <v>488</v>
      </c>
      <c r="J24" s="135">
        <v>49966</v>
      </c>
      <c r="K24" s="136" t="s">
        <v>29</v>
      </c>
      <c r="L24" s="137">
        <v>50677</v>
      </c>
      <c r="M24" s="135">
        <f t="shared" si="0"/>
        <v>50.677</v>
      </c>
      <c r="N24" s="179">
        <v>50.677</v>
      </c>
    </row>
    <row r="25" spans="1:14" x14ac:dyDescent="0.25">
      <c r="A25" s="171">
        <v>24</v>
      </c>
      <c r="B25" s="58">
        <v>45680</v>
      </c>
      <c r="C25" t="s">
        <v>134</v>
      </c>
      <c r="D25" s="148">
        <v>50625</v>
      </c>
      <c r="E25" s="148">
        <v>51500</v>
      </c>
      <c r="F25" s="148">
        <v>49700</v>
      </c>
      <c r="G25" s="148">
        <v>50100</v>
      </c>
      <c r="H25">
        <v>375912</v>
      </c>
      <c r="I25">
        <v>430</v>
      </c>
      <c r="J25" s="148">
        <v>50262</v>
      </c>
      <c r="K25" t="s">
        <v>29</v>
      </c>
      <c r="L25" s="148">
        <v>50495</v>
      </c>
      <c r="M25" s="135">
        <f t="shared" si="0"/>
        <v>50.494999999999997</v>
      </c>
      <c r="N25" s="179">
        <v>50.494999999999997</v>
      </c>
    </row>
    <row r="26" spans="1:14" x14ac:dyDescent="0.25">
      <c r="A26" s="171">
        <v>25</v>
      </c>
      <c r="B26" s="58">
        <v>45681</v>
      </c>
      <c r="C26" t="s">
        <v>133</v>
      </c>
      <c r="D26" s="148">
        <v>50625</v>
      </c>
      <c r="E26" s="148">
        <v>51200</v>
      </c>
      <c r="F26" s="148">
        <v>49350</v>
      </c>
      <c r="G26" s="148">
        <v>51075</v>
      </c>
      <c r="H26">
        <v>746736</v>
      </c>
      <c r="I26">
        <v>437</v>
      </c>
      <c r="J26" s="148">
        <v>50937</v>
      </c>
      <c r="K26" t="s">
        <v>29</v>
      </c>
      <c r="L26" s="148">
        <v>50185</v>
      </c>
      <c r="M26" s="135">
        <f t="shared" si="0"/>
        <v>50.185000000000002</v>
      </c>
      <c r="N26" s="179">
        <v>50.185000000000002</v>
      </c>
    </row>
    <row r="27" spans="1:14" x14ac:dyDescent="0.25">
      <c r="A27" s="171">
        <v>26</v>
      </c>
      <c r="B27" s="58">
        <v>45681</v>
      </c>
      <c r="C27" t="s">
        <v>133</v>
      </c>
      <c r="D27" s="148">
        <v>50625</v>
      </c>
      <c r="E27" s="148">
        <v>51200</v>
      </c>
      <c r="F27" s="148">
        <v>49350</v>
      </c>
      <c r="G27" s="148">
        <v>51075</v>
      </c>
      <c r="H27">
        <v>746736</v>
      </c>
      <c r="I27">
        <v>437</v>
      </c>
      <c r="J27" s="148">
        <v>50937</v>
      </c>
      <c r="K27" t="s">
        <v>29</v>
      </c>
      <c r="L27" s="148">
        <v>50185</v>
      </c>
      <c r="M27" s="135">
        <f t="shared" si="0"/>
        <v>50.185000000000002</v>
      </c>
      <c r="N27" s="179">
        <v>50.185000000000002</v>
      </c>
    </row>
    <row r="28" spans="1:14" x14ac:dyDescent="0.25">
      <c r="A28" s="171">
        <v>27</v>
      </c>
      <c r="B28" s="58">
        <v>45681</v>
      </c>
      <c r="C28" t="s">
        <v>132</v>
      </c>
      <c r="D28" s="148">
        <v>50750</v>
      </c>
      <c r="E28" s="148">
        <v>51375</v>
      </c>
      <c r="F28" s="148">
        <v>49350</v>
      </c>
      <c r="G28" s="148">
        <v>51150</v>
      </c>
      <c r="H28">
        <v>408192</v>
      </c>
      <c r="I28">
        <v>472</v>
      </c>
      <c r="J28" s="148">
        <v>50879</v>
      </c>
      <c r="K28" t="s">
        <v>29</v>
      </c>
      <c r="L28" s="148">
        <v>50175</v>
      </c>
      <c r="M28" s="135">
        <f t="shared" si="0"/>
        <v>50.174999999999997</v>
      </c>
      <c r="N28" s="179">
        <v>50.174999999999997</v>
      </c>
    </row>
    <row r="29" spans="1:14" x14ac:dyDescent="0.25">
      <c r="A29" s="171">
        <v>28</v>
      </c>
      <c r="B29" s="58">
        <v>45684</v>
      </c>
      <c r="C29" t="s">
        <v>131</v>
      </c>
      <c r="D29" s="148">
        <v>50600</v>
      </c>
      <c r="E29" s="148">
        <v>50600</v>
      </c>
      <c r="F29" s="148">
        <v>49000</v>
      </c>
      <c r="G29" s="148">
        <v>49025</v>
      </c>
      <c r="H29">
        <v>412128</v>
      </c>
      <c r="I29">
        <v>406</v>
      </c>
      <c r="J29" s="148">
        <v>49382</v>
      </c>
      <c r="K29" t="s">
        <v>29</v>
      </c>
      <c r="L29" s="148">
        <v>49525</v>
      </c>
      <c r="M29" s="135">
        <f t="shared" si="0"/>
        <v>49.524999999999999</v>
      </c>
      <c r="N29" s="179">
        <v>49.524999999999999</v>
      </c>
    </row>
    <row r="30" spans="1:14" x14ac:dyDescent="0.25">
      <c r="A30" s="171">
        <v>29</v>
      </c>
      <c r="B30" s="58">
        <v>45685</v>
      </c>
      <c r="C30" t="s">
        <v>130</v>
      </c>
      <c r="D30" s="148">
        <v>49800</v>
      </c>
      <c r="E30" s="148">
        <v>50150</v>
      </c>
      <c r="F30" s="148">
        <v>49400</v>
      </c>
      <c r="G30" s="148">
        <v>49500</v>
      </c>
      <c r="H30">
        <v>353136</v>
      </c>
      <c r="I30">
        <v>398</v>
      </c>
      <c r="J30" s="148">
        <v>49589</v>
      </c>
      <c r="K30" t="s">
        <v>29</v>
      </c>
      <c r="L30" s="148">
        <v>49734</v>
      </c>
      <c r="M30" s="135">
        <f t="shared" si="0"/>
        <v>49.734000000000002</v>
      </c>
      <c r="N30" s="179">
        <v>49.734000000000002</v>
      </c>
    </row>
    <row r="31" spans="1:14" x14ac:dyDescent="0.25">
      <c r="A31" s="171">
        <v>30</v>
      </c>
      <c r="B31" s="58">
        <v>45686</v>
      </c>
      <c r="C31" t="s">
        <v>139</v>
      </c>
      <c r="D31" s="148">
        <v>50500</v>
      </c>
      <c r="E31" s="148">
        <v>52600</v>
      </c>
      <c r="F31" s="148">
        <v>49825</v>
      </c>
      <c r="G31" s="148">
        <v>52425</v>
      </c>
      <c r="H31">
        <v>358224</v>
      </c>
      <c r="I31">
        <v>428</v>
      </c>
      <c r="J31" s="148">
        <v>52382</v>
      </c>
      <c r="K31" t="s">
        <v>29</v>
      </c>
      <c r="L31" s="148">
        <v>51564</v>
      </c>
      <c r="M31" s="135">
        <f t="shared" si="0"/>
        <v>51.564</v>
      </c>
      <c r="N31" s="179">
        <v>51.564</v>
      </c>
    </row>
    <row r="32" spans="1:14" x14ac:dyDescent="0.25">
      <c r="A32" s="171">
        <v>31</v>
      </c>
      <c r="B32" s="58">
        <v>45687</v>
      </c>
      <c r="C32" t="s">
        <v>138</v>
      </c>
      <c r="D32" s="148">
        <v>52200</v>
      </c>
      <c r="E32" s="148">
        <v>53625</v>
      </c>
      <c r="F32" s="148">
        <v>52200</v>
      </c>
      <c r="G32" s="148">
        <v>52725</v>
      </c>
      <c r="H32">
        <v>407688</v>
      </c>
      <c r="I32">
        <v>491</v>
      </c>
      <c r="J32" s="148">
        <v>53071</v>
      </c>
      <c r="K32" t="s">
        <v>29</v>
      </c>
      <c r="L32" s="148">
        <v>53181</v>
      </c>
      <c r="M32" s="135">
        <f t="shared" si="0"/>
        <v>53.180999999999997</v>
      </c>
      <c r="N32" s="179">
        <v>53.180999999999997</v>
      </c>
    </row>
    <row r="33" spans="1:14" x14ac:dyDescent="0.2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AVERAGE(M2:M32)</f>
        <v>49.330516129032254</v>
      </c>
      <c r="N33" s="180">
        <f>AVERAGE(N2:N32)</f>
        <v>49.356096774193539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B913-831C-4823-9EDA-83E56BC30E24}">
  <dimension ref="A1:M31"/>
  <sheetViews>
    <sheetView workbookViewId="0">
      <selection activeCell="B1" sqref="B1"/>
    </sheetView>
  </sheetViews>
  <sheetFormatPr defaultRowHeight="12" x14ac:dyDescent="0.25"/>
  <cols>
    <col min="2" max="2" width="12.42578125" style="57" customWidth="1"/>
    <col min="3" max="3" width="40.5703125" customWidth="1"/>
  </cols>
  <sheetData>
    <row r="1" spans="1:13" x14ac:dyDescent="0.2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25">
      <c r="A2" s="169">
        <v>1</v>
      </c>
      <c r="B2" s="110">
        <v>45688</v>
      </c>
      <c r="C2" s="145" t="s">
        <v>137</v>
      </c>
      <c r="D2" s="146">
        <v>53500</v>
      </c>
      <c r="E2" s="146">
        <v>54950</v>
      </c>
      <c r="F2" s="146">
        <v>53500</v>
      </c>
      <c r="G2" s="146">
        <v>54500</v>
      </c>
      <c r="H2" s="145">
        <v>700848</v>
      </c>
      <c r="I2" s="145">
        <v>449</v>
      </c>
      <c r="J2" s="146">
        <v>53875</v>
      </c>
      <c r="K2" s="145" t="s">
        <v>29</v>
      </c>
      <c r="L2" s="146">
        <v>54096</v>
      </c>
      <c r="M2" s="139">
        <f>L2/1000</f>
        <v>54.095999999999997</v>
      </c>
    </row>
    <row r="3" spans="1:13" x14ac:dyDescent="0.25">
      <c r="A3" s="174">
        <v>2</v>
      </c>
      <c r="B3" s="110">
        <v>45688</v>
      </c>
      <c r="C3" s="145" t="s">
        <v>137</v>
      </c>
      <c r="D3" s="146">
        <v>53500</v>
      </c>
      <c r="E3" s="146">
        <v>54950</v>
      </c>
      <c r="F3" s="146">
        <v>53500</v>
      </c>
      <c r="G3" s="146">
        <v>54500</v>
      </c>
      <c r="H3" s="145">
        <v>700848</v>
      </c>
      <c r="I3" s="145">
        <v>449</v>
      </c>
      <c r="J3" s="146">
        <v>53875</v>
      </c>
      <c r="K3" s="145" t="s">
        <v>29</v>
      </c>
      <c r="L3" s="146">
        <v>54096</v>
      </c>
      <c r="M3" s="139">
        <f t="shared" ref="M3:M29" si="0">L3/1000</f>
        <v>54.095999999999997</v>
      </c>
    </row>
    <row r="4" spans="1:13" x14ac:dyDescent="0.25">
      <c r="A4" s="173">
        <v>3</v>
      </c>
      <c r="B4" s="58">
        <v>45688</v>
      </c>
      <c r="C4" t="s">
        <v>136</v>
      </c>
      <c r="D4" s="148">
        <v>53500</v>
      </c>
      <c r="E4" s="148">
        <v>54950</v>
      </c>
      <c r="F4" s="148">
        <v>53500</v>
      </c>
      <c r="G4" s="148">
        <v>54550</v>
      </c>
      <c r="H4">
        <v>325512</v>
      </c>
      <c r="I4">
        <v>384</v>
      </c>
      <c r="J4" s="148">
        <v>54114</v>
      </c>
      <c r="K4" t="s">
        <v>29</v>
      </c>
      <c r="L4" s="148">
        <v>54254</v>
      </c>
      <c r="M4" s="135">
        <f t="shared" si="0"/>
        <v>54.253999999999998</v>
      </c>
    </row>
    <row r="5" spans="1:13" x14ac:dyDescent="0.25">
      <c r="A5" s="171">
        <v>4</v>
      </c>
      <c r="B5" s="58">
        <v>45691</v>
      </c>
      <c r="C5" t="s">
        <v>135</v>
      </c>
      <c r="D5" s="148">
        <v>54125</v>
      </c>
      <c r="E5" s="148">
        <v>55650</v>
      </c>
      <c r="F5" s="148">
        <v>54125</v>
      </c>
      <c r="G5" s="148">
        <v>54700</v>
      </c>
      <c r="H5">
        <v>352872</v>
      </c>
      <c r="I5">
        <v>434</v>
      </c>
      <c r="J5" s="148">
        <v>54862</v>
      </c>
      <c r="K5" t="s">
        <v>29</v>
      </c>
      <c r="L5" s="148">
        <v>55018</v>
      </c>
      <c r="M5" s="135">
        <f t="shared" si="0"/>
        <v>55.018000000000001</v>
      </c>
    </row>
    <row r="6" spans="1:13" x14ac:dyDescent="0.25">
      <c r="A6" s="171">
        <v>5</v>
      </c>
      <c r="B6" s="58">
        <v>45692</v>
      </c>
      <c r="C6" t="s">
        <v>141</v>
      </c>
      <c r="D6" s="148">
        <v>53850</v>
      </c>
      <c r="E6" s="148">
        <v>54500</v>
      </c>
      <c r="F6" s="148">
        <v>52500</v>
      </c>
      <c r="G6" s="148">
        <v>53300</v>
      </c>
      <c r="H6">
        <v>380136</v>
      </c>
      <c r="I6">
        <v>432</v>
      </c>
      <c r="J6" s="148">
        <v>53172</v>
      </c>
      <c r="K6" t="s">
        <v>29</v>
      </c>
      <c r="L6" s="148">
        <v>53456</v>
      </c>
      <c r="M6" s="135">
        <f t="shared" si="0"/>
        <v>53.456000000000003</v>
      </c>
    </row>
    <row r="7" spans="1:13" x14ac:dyDescent="0.25">
      <c r="A7" s="171">
        <v>6</v>
      </c>
      <c r="B7" s="58">
        <v>45693</v>
      </c>
      <c r="C7" t="s">
        <v>140</v>
      </c>
      <c r="D7" s="148">
        <v>53900</v>
      </c>
      <c r="E7" s="148">
        <v>54975</v>
      </c>
      <c r="F7" s="148">
        <v>53150</v>
      </c>
      <c r="G7" s="148">
        <v>54550</v>
      </c>
      <c r="H7">
        <v>405960</v>
      </c>
      <c r="I7">
        <v>474</v>
      </c>
      <c r="J7" s="148">
        <v>54558</v>
      </c>
      <c r="K7" t="s">
        <v>29</v>
      </c>
      <c r="L7" s="148">
        <v>54224</v>
      </c>
      <c r="M7" s="135">
        <f t="shared" si="0"/>
        <v>54.223999999999997</v>
      </c>
    </row>
    <row r="8" spans="1:13" x14ac:dyDescent="0.25">
      <c r="A8" s="171">
        <v>7</v>
      </c>
      <c r="B8" s="58">
        <v>45694</v>
      </c>
      <c r="C8" t="s">
        <v>143</v>
      </c>
      <c r="D8" s="148">
        <v>55350</v>
      </c>
      <c r="E8" s="148">
        <v>56500</v>
      </c>
      <c r="F8" s="148">
        <v>55050</v>
      </c>
      <c r="G8" s="148">
        <v>55500</v>
      </c>
      <c r="H8">
        <v>362448</v>
      </c>
      <c r="I8">
        <v>497</v>
      </c>
      <c r="J8" s="148">
        <v>55493</v>
      </c>
      <c r="K8" t="s">
        <v>29</v>
      </c>
      <c r="L8" s="148">
        <v>55677</v>
      </c>
      <c r="M8" s="135">
        <f t="shared" si="0"/>
        <v>55.677</v>
      </c>
    </row>
    <row r="9" spans="1:13" x14ac:dyDescent="0.25">
      <c r="A9" s="169">
        <v>8</v>
      </c>
      <c r="B9" s="110">
        <v>45695</v>
      </c>
      <c r="C9" s="145" t="s">
        <v>145</v>
      </c>
      <c r="D9" s="146">
        <v>55000</v>
      </c>
      <c r="E9" s="146">
        <v>57025</v>
      </c>
      <c r="F9" s="146">
        <v>55000</v>
      </c>
      <c r="G9" s="146">
        <v>56700</v>
      </c>
      <c r="H9" s="145">
        <v>584208</v>
      </c>
      <c r="I9" s="145">
        <v>423</v>
      </c>
      <c r="J9" s="146">
        <v>56565</v>
      </c>
      <c r="K9" s="145" t="s">
        <v>29</v>
      </c>
      <c r="L9" s="146">
        <v>56266</v>
      </c>
      <c r="M9" s="139">
        <f t="shared" si="0"/>
        <v>56.265999999999998</v>
      </c>
    </row>
    <row r="10" spans="1:13" x14ac:dyDescent="0.25">
      <c r="A10" s="174">
        <v>9</v>
      </c>
      <c r="B10" s="110">
        <v>45695</v>
      </c>
      <c r="C10" s="145" t="s">
        <v>145</v>
      </c>
      <c r="D10" s="146">
        <v>55000</v>
      </c>
      <c r="E10" s="146">
        <v>57025</v>
      </c>
      <c r="F10" s="146">
        <v>55000</v>
      </c>
      <c r="G10" s="146">
        <v>56700</v>
      </c>
      <c r="H10" s="145">
        <v>584208</v>
      </c>
      <c r="I10" s="145">
        <v>423</v>
      </c>
      <c r="J10" s="146">
        <v>56565</v>
      </c>
      <c r="K10" s="145" t="s">
        <v>29</v>
      </c>
      <c r="L10" s="146">
        <v>56266</v>
      </c>
      <c r="M10" s="139">
        <f t="shared" si="0"/>
        <v>56.265999999999998</v>
      </c>
    </row>
    <row r="11" spans="1:13" x14ac:dyDescent="0.25">
      <c r="A11" s="173">
        <v>10</v>
      </c>
      <c r="B11" s="58">
        <v>45695</v>
      </c>
      <c r="C11" t="s">
        <v>144</v>
      </c>
      <c r="D11" s="148">
        <v>55000</v>
      </c>
      <c r="E11" s="148">
        <v>57000</v>
      </c>
      <c r="F11" s="148">
        <v>55000</v>
      </c>
      <c r="G11" s="148">
        <v>56975</v>
      </c>
      <c r="H11">
        <v>322200</v>
      </c>
      <c r="I11">
        <v>409</v>
      </c>
      <c r="J11" s="148">
        <v>56709</v>
      </c>
      <c r="K11" t="s">
        <v>29</v>
      </c>
      <c r="L11" s="148">
        <v>56312</v>
      </c>
      <c r="M11" s="135">
        <f t="shared" si="0"/>
        <v>56.311999999999998</v>
      </c>
    </row>
    <row r="12" spans="1:13" x14ac:dyDescent="0.25">
      <c r="A12" s="171">
        <v>11</v>
      </c>
      <c r="B12" s="58">
        <v>45698</v>
      </c>
      <c r="C12" t="s">
        <v>147</v>
      </c>
      <c r="D12" s="148">
        <v>59500</v>
      </c>
      <c r="E12" s="148">
        <v>60950</v>
      </c>
      <c r="F12" s="148">
        <v>58800</v>
      </c>
      <c r="G12" s="148">
        <v>60275</v>
      </c>
      <c r="H12">
        <v>428136</v>
      </c>
      <c r="I12">
        <v>470</v>
      </c>
      <c r="J12" s="148">
        <v>60590</v>
      </c>
      <c r="K12" t="s">
        <v>29</v>
      </c>
      <c r="L12" s="148">
        <v>59747</v>
      </c>
      <c r="M12" s="135">
        <f t="shared" si="0"/>
        <v>59.747</v>
      </c>
    </row>
    <row r="13" spans="1:13" x14ac:dyDescent="0.25">
      <c r="A13" s="171">
        <v>12</v>
      </c>
      <c r="B13" s="58">
        <v>45699</v>
      </c>
      <c r="C13" t="s">
        <v>146</v>
      </c>
      <c r="D13" s="148">
        <v>59500</v>
      </c>
      <c r="E13" s="148">
        <v>61550</v>
      </c>
      <c r="F13" s="148">
        <v>59100</v>
      </c>
      <c r="G13" s="148">
        <v>59875</v>
      </c>
      <c r="H13">
        <v>584088</v>
      </c>
      <c r="I13">
        <v>711</v>
      </c>
      <c r="J13" s="148">
        <v>60586</v>
      </c>
      <c r="K13" t="s">
        <v>29</v>
      </c>
      <c r="L13" s="148">
        <v>60542</v>
      </c>
      <c r="M13" s="135">
        <f t="shared" si="0"/>
        <v>60.542000000000002</v>
      </c>
    </row>
    <row r="14" spans="1:13" x14ac:dyDescent="0.25">
      <c r="A14" s="171">
        <v>13</v>
      </c>
      <c r="B14" s="58">
        <v>45700</v>
      </c>
      <c r="C14" t="s">
        <v>152</v>
      </c>
      <c r="D14" s="148">
        <v>58525</v>
      </c>
      <c r="E14" s="148">
        <v>59025</v>
      </c>
      <c r="F14" s="148">
        <v>57300</v>
      </c>
      <c r="G14" s="148">
        <v>58500</v>
      </c>
      <c r="H14">
        <v>492912</v>
      </c>
      <c r="I14">
        <v>570</v>
      </c>
      <c r="J14" s="148">
        <v>57428</v>
      </c>
      <c r="K14" t="s">
        <v>29</v>
      </c>
      <c r="L14" s="148">
        <v>58362</v>
      </c>
      <c r="M14" s="135">
        <f t="shared" si="0"/>
        <v>58.362000000000002</v>
      </c>
    </row>
    <row r="15" spans="1:13" x14ac:dyDescent="0.25">
      <c r="A15" s="171">
        <v>14</v>
      </c>
      <c r="B15" s="58">
        <v>45701</v>
      </c>
      <c r="C15" t="s">
        <v>151</v>
      </c>
      <c r="D15" s="148">
        <v>55500</v>
      </c>
      <c r="E15" s="148">
        <v>56200</v>
      </c>
      <c r="F15" s="148">
        <v>53350</v>
      </c>
      <c r="G15" s="148">
        <v>53950</v>
      </c>
      <c r="H15">
        <v>452760</v>
      </c>
      <c r="I15">
        <v>514</v>
      </c>
      <c r="J15" s="148">
        <v>53574</v>
      </c>
      <c r="K15" t="s">
        <v>29</v>
      </c>
      <c r="L15" s="148">
        <v>54489</v>
      </c>
      <c r="M15" s="135">
        <f t="shared" si="0"/>
        <v>54.488999999999997</v>
      </c>
    </row>
    <row r="16" spans="1:13" x14ac:dyDescent="0.25">
      <c r="A16" s="169">
        <v>15</v>
      </c>
      <c r="B16" s="110">
        <v>45702</v>
      </c>
      <c r="C16" s="145" t="s">
        <v>150</v>
      </c>
      <c r="D16" s="146">
        <v>52050</v>
      </c>
      <c r="E16" s="146">
        <v>53500</v>
      </c>
      <c r="F16" s="146">
        <v>50775</v>
      </c>
      <c r="G16" s="146">
        <v>52400</v>
      </c>
      <c r="H16" s="145">
        <v>802416</v>
      </c>
      <c r="I16" s="145">
        <v>523</v>
      </c>
      <c r="J16" s="146">
        <v>52208</v>
      </c>
      <c r="K16" s="145" t="s">
        <v>29</v>
      </c>
      <c r="L16" s="146">
        <v>52101</v>
      </c>
      <c r="M16" s="139">
        <f t="shared" si="0"/>
        <v>52.100999999999999</v>
      </c>
    </row>
    <row r="17" spans="1:13" x14ac:dyDescent="0.25">
      <c r="A17" s="174">
        <v>16</v>
      </c>
      <c r="B17" s="110">
        <v>45702</v>
      </c>
      <c r="C17" s="145" t="s">
        <v>150</v>
      </c>
      <c r="D17" s="146">
        <v>52050</v>
      </c>
      <c r="E17" s="146">
        <v>53500</v>
      </c>
      <c r="F17" s="146">
        <v>50775</v>
      </c>
      <c r="G17" s="146">
        <v>52400</v>
      </c>
      <c r="H17" s="145">
        <v>802416</v>
      </c>
      <c r="I17" s="145">
        <v>523</v>
      </c>
      <c r="J17" s="146">
        <v>52208</v>
      </c>
      <c r="K17" s="145" t="s">
        <v>29</v>
      </c>
      <c r="L17" s="146">
        <v>52101</v>
      </c>
      <c r="M17" s="139">
        <f t="shared" si="0"/>
        <v>52.100999999999999</v>
      </c>
    </row>
    <row r="18" spans="1:13" x14ac:dyDescent="0.25">
      <c r="A18" s="173">
        <v>17</v>
      </c>
      <c r="B18" s="58">
        <v>45702</v>
      </c>
      <c r="C18" t="s">
        <v>149</v>
      </c>
      <c r="D18" s="148">
        <v>52225</v>
      </c>
      <c r="E18" s="148">
        <v>54375</v>
      </c>
      <c r="F18" s="148">
        <v>51150</v>
      </c>
      <c r="G18" s="148">
        <v>54100</v>
      </c>
      <c r="H18">
        <v>597408</v>
      </c>
      <c r="I18">
        <v>667</v>
      </c>
      <c r="J18" s="148">
        <v>53516</v>
      </c>
      <c r="K18" t="s">
        <v>29</v>
      </c>
      <c r="L18" s="148">
        <v>52717</v>
      </c>
      <c r="M18" s="135">
        <f t="shared" si="0"/>
        <v>52.716999999999999</v>
      </c>
    </row>
    <row r="19" spans="1:13" x14ac:dyDescent="0.25">
      <c r="A19" s="171">
        <v>18</v>
      </c>
      <c r="B19" s="58">
        <v>45705</v>
      </c>
      <c r="C19" t="s">
        <v>148</v>
      </c>
      <c r="D19" s="148">
        <v>53475</v>
      </c>
      <c r="E19" s="148">
        <v>54050</v>
      </c>
      <c r="F19" s="148">
        <v>51825</v>
      </c>
      <c r="G19" s="148">
        <v>52500</v>
      </c>
      <c r="H19">
        <v>749616</v>
      </c>
      <c r="I19">
        <v>889</v>
      </c>
      <c r="J19" s="148">
        <v>52543</v>
      </c>
      <c r="K19" t="s">
        <v>29</v>
      </c>
      <c r="L19" s="148">
        <v>53209</v>
      </c>
      <c r="M19" s="135">
        <f t="shared" si="0"/>
        <v>53.209000000000003</v>
      </c>
    </row>
    <row r="20" spans="1:13" x14ac:dyDescent="0.25">
      <c r="A20" s="171">
        <v>19</v>
      </c>
      <c r="B20" s="58">
        <v>45706</v>
      </c>
      <c r="C20" t="s">
        <v>154</v>
      </c>
      <c r="D20" s="148">
        <v>50650</v>
      </c>
      <c r="E20" s="148">
        <v>52925</v>
      </c>
      <c r="F20" s="148">
        <v>50450</v>
      </c>
      <c r="G20" s="148">
        <v>51975</v>
      </c>
      <c r="H20">
        <v>804936</v>
      </c>
      <c r="I20">
        <v>934</v>
      </c>
      <c r="J20" s="148">
        <v>52063</v>
      </c>
      <c r="K20" t="s">
        <v>29</v>
      </c>
      <c r="L20" s="148">
        <v>51628</v>
      </c>
      <c r="M20" s="135">
        <f t="shared" si="0"/>
        <v>51.628</v>
      </c>
    </row>
    <row r="21" spans="1:13" x14ac:dyDescent="0.25">
      <c r="A21" s="171">
        <v>20</v>
      </c>
      <c r="B21" s="58">
        <v>45707</v>
      </c>
      <c r="C21" t="s">
        <v>153</v>
      </c>
      <c r="D21" s="148">
        <v>51800</v>
      </c>
      <c r="E21" s="148">
        <v>53225</v>
      </c>
      <c r="F21" s="148">
        <v>50950</v>
      </c>
      <c r="G21" s="148">
        <v>51300</v>
      </c>
      <c r="H21">
        <v>727296</v>
      </c>
      <c r="I21">
        <v>828</v>
      </c>
      <c r="J21" s="148">
        <v>51158</v>
      </c>
      <c r="K21" t="s">
        <v>29</v>
      </c>
      <c r="L21" s="148">
        <v>52168</v>
      </c>
      <c r="M21" s="135">
        <f t="shared" si="0"/>
        <v>52.167999999999999</v>
      </c>
    </row>
    <row r="22" spans="1:13" x14ac:dyDescent="0.25">
      <c r="A22" s="171">
        <v>21</v>
      </c>
      <c r="B22" s="58">
        <v>45708</v>
      </c>
      <c r="C22" t="s">
        <v>157</v>
      </c>
      <c r="D22" s="148">
        <v>50750</v>
      </c>
      <c r="E22" s="148">
        <v>51350</v>
      </c>
      <c r="F22" s="148">
        <v>49475</v>
      </c>
      <c r="G22" s="148">
        <v>49800</v>
      </c>
      <c r="H22">
        <v>557016</v>
      </c>
      <c r="I22">
        <v>751</v>
      </c>
      <c r="J22" s="148">
        <v>49992</v>
      </c>
      <c r="K22" t="s">
        <v>29</v>
      </c>
      <c r="L22" s="148">
        <v>50609</v>
      </c>
      <c r="M22" s="135">
        <f t="shared" si="0"/>
        <v>50.609000000000002</v>
      </c>
    </row>
    <row r="23" spans="1:13" x14ac:dyDescent="0.25">
      <c r="A23" s="168">
        <v>22</v>
      </c>
      <c r="B23" s="110">
        <v>45709</v>
      </c>
      <c r="C23" s="145" t="s">
        <v>156</v>
      </c>
      <c r="D23" s="146">
        <v>49175</v>
      </c>
      <c r="E23" s="146">
        <v>49700</v>
      </c>
      <c r="F23" s="146">
        <v>47900</v>
      </c>
      <c r="G23" s="146">
        <v>47900</v>
      </c>
      <c r="H23" s="145">
        <v>978000</v>
      </c>
      <c r="I23" s="145">
        <v>618</v>
      </c>
      <c r="J23" s="146">
        <v>48497</v>
      </c>
      <c r="K23" s="145" t="s">
        <v>29</v>
      </c>
      <c r="L23" s="146">
        <v>48954</v>
      </c>
      <c r="M23" s="139">
        <f t="shared" si="0"/>
        <v>48.954000000000001</v>
      </c>
    </row>
    <row r="24" spans="1:13" x14ac:dyDescent="0.25">
      <c r="A24" s="168">
        <v>23</v>
      </c>
      <c r="B24" s="110">
        <v>45709</v>
      </c>
      <c r="C24" s="145" t="s">
        <v>156</v>
      </c>
      <c r="D24" s="146">
        <v>49175</v>
      </c>
      <c r="E24" s="146">
        <v>49700</v>
      </c>
      <c r="F24" s="146">
        <v>47900</v>
      </c>
      <c r="G24" s="146">
        <v>47900</v>
      </c>
      <c r="H24" s="145">
        <v>978000</v>
      </c>
      <c r="I24" s="145">
        <v>618</v>
      </c>
      <c r="J24" s="146">
        <v>48497</v>
      </c>
      <c r="K24" s="145" t="s">
        <v>29</v>
      </c>
      <c r="L24" s="146">
        <v>48954</v>
      </c>
      <c r="M24" s="139">
        <f t="shared" si="0"/>
        <v>48.954000000000001</v>
      </c>
    </row>
    <row r="25" spans="1:13" x14ac:dyDescent="0.25">
      <c r="A25" s="171">
        <v>24</v>
      </c>
      <c r="B25" s="58">
        <v>45709</v>
      </c>
      <c r="C25" t="s">
        <v>155</v>
      </c>
      <c r="D25" s="148">
        <v>50000</v>
      </c>
      <c r="E25" s="148">
        <v>50050</v>
      </c>
      <c r="F25" s="148">
        <v>48250</v>
      </c>
      <c r="G25" s="148">
        <v>49725</v>
      </c>
      <c r="H25">
        <v>462336</v>
      </c>
      <c r="I25">
        <v>619</v>
      </c>
      <c r="J25" s="148">
        <v>49005</v>
      </c>
      <c r="K25" t="s">
        <v>29</v>
      </c>
      <c r="L25" s="148">
        <v>49262</v>
      </c>
      <c r="M25" s="135">
        <f t="shared" si="0"/>
        <v>49.262</v>
      </c>
    </row>
    <row r="26" spans="1:13" x14ac:dyDescent="0.25">
      <c r="A26" s="171">
        <v>25</v>
      </c>
      <c r="B26" s="58">
        <v>45712</v>
      </c>
      <c r="C26" t="s">
        <v>159</v>
      </c>
      <c r="D26" s="148">
        <v>48800</v>
      </c>
      <c r="E26" s="148">
        <v>49575</v>
      </c>
      <c r="F26" s="148">
        <v>47400</v>
      </c>
      <c r="G26" s="148">
        <v>48800</v>
      </c>
      <c r="H26">
        <v>553248</v>
      </c>
      <c r="I26">
        <v>714</v>
      </c>
      <c r="J26" s="148">
        <v>49237</v>
      </c>
      <c r="K26" t="s">
        <v>29</v>
      </c>
      <c r="L26" s="148">
        <v>48281</v>
      </c>
      <c r="M26" s="135">
        <f t="shared" si="0"/>
        <v>48.280999999999999</v>
      </c>
    </row>
    <row r="27" spans="1:13" x14ac:dyDescent="0.25">
      <c r="A27" s="171">
        <v>26</v>
      </c>
      <c r="B27" s="58">
        <v>45713</v>
      </c>
      <c r="C27" t="s">
        <v>158</v>
      </c>
      <c r="D27" s="148">
        <v>49350</v>
      </c>
      <c r="E27" s="148">
        <v>49350</v>
      </c>
      <c r="F27" s="148">
        <v>46000</v>
      </c>
      <c r="G27" s="148">
        <v>46900</v>
      </c>
      <c r="H27">
        <v>576672</v>
      </c>
      <c r="I27">
        <v>706</v>
      </c>
      <c r="J27" s="148">
        <v>46294</v>
      </c>
      <c r="K27" t="s">
        <v>29</v>
      </c>
      <c r="L27" s="148">
        <v>47933</v>
      </c>
      <c r="M27" s="135">
        <f t="shared" si="0"/>
        <v>47.933</v>
      </c>
    </row>
    <row r="28" spans="1:13" x14ac:dyDescent="0.25">
      <c r="A28" s="171">
        <v>27</v>
      </c>
      <c r="B28" s="58">
        <v>45714</v>
      </c>
      <c r="C28" t="s">
        <v>161</v>
      </c>
      <c r="D28" s="148">
        <v>46050</v>
      </c>
      <c r="E28" s="148">
        <v>46050</v>
      </c>
      <c r="F28" s="148">
        <v>43125</v>
      </c>
      <c r="G28" s="148">
        <v>43675</v>
      </c>
      <c r="H28">
        <v>474432</v>
      </c>
      <c r="I28">
        <v>572</v>
      </c>
      <c r="J28" s="148">
        <v>43335</v>
      </c>
      <c r="K28" t="s">
        <v>29</v>
      </c>
      <c r="L28" s="148">
        <v>44976</v>
      </c>
      <c r="M28" s="135">
        <f t="shared" si="0"/>
        <v>44.975999999999999</v>
      </c>
    </row>
    <row r="29" spans="1:13" x14ac:dyDescent="0.25">
      <c r="A29" s="171">
        <v>28</v>
      </c>
      <c r="B29" s="58">
        <v>45715</v>
      </c>
      <c r="C29" t="s">
        <v>160</v>
      </c>
      <c r="D29" s="148">
        <v>44800</v>
      </c>
      <c r="E29" s="148">
        <v>47225</v>
      </c>
      <c r="F29" s="148">
        <v>44800</v>
      </c>
      <c r="G29" s="148">
        <v>47000</v>
      </c>
      <c r="H29">
        <v>409464</v>
      </c>
      <c r="I29">
        <v>591</v>
      </c>
      <c r="J29" s="148">
        <v>46976</v>
      </c>
      <c r="K29" t="s">
        <v>29</v>
      </c>
      <c r="L29" s="148">
        <v>46400</v>
      </c>
      <c r="M29" s="182">
        <f t="shared" si="0"/>
        <v>46.4</v>
      </c>
    </row>
    <row r="30" spans="1:13" x14ac:dyDescent="0.25">
      <c r="A30" s="156"/>
      <c r="B30" s="149"/>
      <c r="C30" s="150"/>
      <c r="D30" s="150"/>
      <c r="E30" s="150"/>
      <c r="F30" s="150"/>
      <c r="G30" s="150"/>
      <c r="H30" s="150"/>
      <c r="I30" s="150"/>
      <c r="J30" s="150"/>
      <c r="K30" s="151"/>
      <c r="L30" s="151"/>
      <c r="M30" s="176">
        <f>AVERAGE(M2:M29)</f>
        <v>52.932071428571412</v>
      </c>
    </row>
    <row r="31" spans="1:13" x14ac:dyDescent="0.25">
      <c r="B31" s="152"/>
      <c r="C31" s="153"/>
      <c r="D31" s="135"/>
      <c r="E31" s="135"/>
      <c r="F31" s="135"/>
      <c r="G31" s="135"/>
      <c r="H31" s="135"/>
      <c r="I31" s="135"/>
      <c r="J31" s="135"/>
      <c r="K31" s="136"/>
      <c r="L31" s="13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CEGH 24-25</vt:lpstr>
      <vt:lpstr>CEGH 23-24</vt:lpstr>
      <vt:lpstr>CEGH 22-23</vt:lpstr>
      <vt:lpstr>graf</vt:lpstr>
      <vt:lpstr>10-24</vt:lpstr>
      <vt:lpstr>11-24</vt:lpstr>
      <vt:lpstr>12-24</vt:lpstr>
      <vt:lpstr>1-25</vt:lpstr>
      <vt:lpstr>2-25</vt:lpstr>
      <vt:lpstr>3-25</vt:lpstr>
      <vt:lpstr>4-25</vt:lpstr>
      <vt:lpstr>5-25</vt:lpstr>
      <vt:lpstr>6-25</vt:lpstr>
      <vt:lpstr>podaci</vt:lpstr>
    </vt:vector>
  </TitlesOfParts>
  <Company>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Primorac</dc:creator>
  <cp:lastModifiedBy>Dubravka Primorac</cp:lastModifiedBy>
  <cp:lastPrinted>2025-07-02T15:37:10Z</cp:lastPrinted>
  <dcterms:created xsi:type="dcterms:W3CDTF">2014-01-22T11:44:44Z</dcterms:created>
  <dcterms:modified xsi:type="dcterms:W3CDTF">2025-07-02T15:37:42Z</dcterms:modified>
</cp:coreProperties>
</file>